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Форма 1" sheetId="5" r:id="rId1"/>
    <sheet name="Коды программ" sheetId="4" r:id="rId2"/>
    <sheet name="Форма 2" sheetId="6" r:id="rId3"/>
  </sheets>
  <calcPr calcId="145621"/>
</workbook>
</file>

<file path=xl/calcChain.xml><?xml version="1.0" encoding="utf-8"?>
<calcChain xmlns="http://schemas.openxmlformats.org/spreadsheetml/2006/main">
  <c r="AI59" i="5" l="1"/>
  <c r="AI63" i="5" l="1"/>
  <c r="E63" i="5"/>
  <c r="AI62" i="5"/>
  <c r="E62" i="5"/>
  <c r="AI61" i="5"/>
  <c r="E61" i="5"/>
  <c r="AI60" i="5"/>
  <c r="E60" i="5"/>
  <c r="E59" i="5"/>
  <c r="AI58" i="5"/>
  <c r="E58" i="5"/>
  <c r="AI57" i="5"/>
  <c r="E57" i="5"/>
  <c r="AI56" i="5"/>
  <c r="E56" i="5"/>
  <c r="AI55" i="5"/>
  <c r="E55" i="5"/>
  <c r="AI54" i="5"/>
  <c r="E54" i="5"/>
  <c r="AI53" i="5"/>
  <c r="E53" i="5"/>
  <c r="AI52" i="5"/>
  <c r="E52" i="5"/>
  <c r="AI51" i="5"/>
  <c r="E51" i="5"/>
  <c r="AI50" i="5"/>
  <c r="E50" i="5"/>
  <c r="AI49" i="5"/>
  <c r="E49" i="5"/>
  <c r="AI48" i="5" l="1"/>
  <c r="E48" i="5"/>
  <c r="AI47" i="5"/>
  <c r="E47" i="5"/>
  <c r="AI46" i="5"/>
  <c r="E46" i="5"/>
  <c r="AI45" i="5"/>
  <c r="E45" i="5"/>
  <c r="AI44" i="5"/>
  <c r="E44" i="5"/>
  <c r="AI43" i="5"/>
  <c r="E43" i="5"/>
  <c r="AI42" i="5"/>
  <c r="E42" i="5"/>
  <c r="AI41" i="5"/>
  <c r="E41" i="5"/>
  <c r="AI40" i="5"/>
  <c r="E40" i="5"/>
  <c r="AI39" i="5"/>
  <c r="E39" i="5"/>
  <c r="AI38" i="5"/>
  <c r="E38" i="5"/>
  <c r="AI37" i="5"/>
  <c r="E37" i="5"/>
  <c r="AI36" i="5"/>
  <c r="E36" i="5"/>
  <c r="AI35" i="5"/>
  <c r="E35" i="5"/>
  <c r="AI34" i="5"/>
  <c r="E34" i="5"/>
  <c r="AI33" i="5"/>
  <c r="E33" i="5"/>
  <c r="AI32" i="5"/>
  <c r="E32" i="5"/>
  <c r="AI31" i="5"/>
  <c r="E31" i="5"/>
  <c r="AI30" i="5"/>
  <c r="E30" i="5"/>
  <c r="AI29" i="5"/>
  <c r="E29" i="5"/>
  <c r="AI28" i="5"/>
  <c r="E28" i="5"/>
  <c r="AI27" i="5"/>
  <c r="E27" i="5"/>
  <c r="AI26" i="5"/>
  <c r="E26" i="5"/>
  <c r="AI25" i="5"/>
  <c r="E25" i="5"/>
  <c r="AI24" i="5"/>
  <c r="E24" i="5"/>
  <c r="AI23" i="5"/>
  <c r="E23" i="5"/>
  <c r="AI22" i="5"/>
  <c r="E22" i="5"/>
  <c r="AI21" i="5"/>
  <c r="E21" i="5"/>
  <c r="AI20" i="5"/>
  <c r="E20" i="5"/>
  <c r="AI19" i="5"/>
  <c r="E19" i="5"/>
  <c r="AI18" i="5"/>
  <c r="E18" i="5"/>
  <c r="AI17" i="5"/>
  <c r="E17" i="5"/>
  <c r="AI16" i="5"/>
  <c r="E16" i="5"/>
  <c r="AI15" i="5"/>
  <c r="E15" i="5"/>
  <c r="AI14" i="5"/>
  <c r="E14" i="5"/>
  <c r="AI9" i="5" l="1"/>
  <c r="AI10" i="5"/>
  <c r="AI11" i="5"/>
  <c r="AI12" i="5"/>
  <c r="AI13" i="5"/>
  <c r="E10" i="5"/>
  <c r="E11" i="5"/>
  <c r="E12" i="5"/>
  <c r="E13" i="5"/>
  <c r="E9" i="5"/>
</calcChain>
</file>

<file path=xl/sharedStrings.xml><?xml version="1.0" encoding="utf-8"?>
<sst xmlns="http://schemas.openxmlformats.org/spreadsheetml/2006/main" count="1684" uniqueCount="1359">
  <si>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</si>
  <si>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</si>
  <si>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</si>
  <si>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</si>
  <si>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</si>
  <si>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</si>
  <si>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</si>
  <si>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</si>
  <si>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</si>
  <si>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</si>
  <si>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</si>
  <si>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</si>
  <si>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</si>
  <si>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</si>
  <si>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</si>
  <si>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</si>
  <si>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</si>
  <si>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</si>
  <si>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</si>
  <si>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</si>
  <si>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</si>
  <si>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</si>
  <si>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</si>
  <si>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</si>
  <si>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</si>
  <si>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</si>
  <si>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</si>
  <si>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</si>
  <si>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</si>
  <si>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</si>
  <si>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</si>
  <si>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</si>
  <si>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</si>
  <si>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</si>
  <si>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</si>
  <si>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</si>
  <si>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</si>
  <si>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</si>
  <si>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</si>
  <si>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</si>
  <si>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</si>
  <si>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</si>
  <si>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</si>
  <si>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</si>
  <si>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</si>
  <si>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</si>
  <si>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</si>
  <si>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</si>
  <si>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</si>
  <si>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</si>
  <si>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</si>
  <si>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</si>
  <si>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</si>
  <si>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</si>
  <si>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</si>
  <si>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</si>
  <si>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</si>
  <si>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</si>
  <si>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</si>
  <si>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</si>
  <si>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</si>
  <si>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</si>
  <si>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</si>
  <si>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</si>
  <si>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</si>
  <si>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</si>
  <si>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</si>
  <si>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</si>
  <si>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</si>
  <si>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</si>
  <si>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</si>
  <si>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</si>
  <si>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</si>
  <si>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</si>
  <si>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</si>
  <si>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</si>
  <si>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</si>
  <si>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</si>
  <si>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</si>
  <si>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</si>
  <si>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</si>
  <si>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</si>
  <si>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</si>
  <si>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</si>
  <si>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</si>
  <si>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</si>
  <si>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</si>
  <si>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</si>
  <si>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</si>
  <si>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</si>
  <si>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</si>
  <si>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</si>
  <si>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</si>
  <si>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</si>
  <si>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</si>
  <si>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</si>
  <si>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</si>
  <si>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</si>
  <si>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</si>
  <si>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</si>
  <si>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</si>
  <si>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</si>
  <si>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</si>
  <si>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</si>
  <si>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</si>
  <si>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</si>
  <si>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</si>
  <si>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</si>
  <si>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</si>
  <si>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</si>
  <si>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</si>
  <si>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</si>
  <si>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</si>
  <si>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</si>
  <si>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</si>
  <si>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</si>
  <si>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</si>
  <si>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</si>
  <si>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</si>
  <si>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</si>
  <si>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</si>
  <si>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</si>
  <si>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</si>
  <si>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</si>
  <si>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</si>
  <si>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</si>
  <si>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</si>
  <si>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</si>
  <si>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</si>
  <si>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</si>
  <si>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</si>
  <si>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</si>
  <si>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</si>
  <si>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</si>
  <si>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</si>
  <si>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</si>
  <si>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</si>
  <si>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</si>
  <si>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</si>
  <si>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</si>
  <si>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</si>
  <si>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</si>
  <si>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</si>
  <si>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</si>
  <si>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</si>
  <si>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</si>
  <si>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</si>
  <si>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</si>
  <si>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</si>
  <si>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</si>
  <si>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</si>
  <si>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</si>
  <si>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</si>
  <si>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</si>
  <si>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</si>
  <si>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</si>
  <si>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</si>
  <si>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</si>
  <si>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</si>
  <si>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</si>
  <si>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</si>
  <si>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</si>
  <si>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</si>
  <si>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</si>
  <si>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</si>
  <si>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</si>
  <si>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</si>
  <si>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</si>
  <si>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</si>
  <si>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</si>
  <si>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</si>
  <si>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</si>
  <si>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</si>
  <si>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</si>
  <si>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</si>
  <si>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</si>
  <si>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</si>
  <si>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</si>
  <si>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</si>
  <si>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</si>
  <si>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</si>
  <si>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</si>
  <si>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</si>
  <si>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</si>
  <si>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</si>
  <si>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</si>
  <si>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</si>
  <si>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</si>
  <si>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</si>
  <si>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</si>
  <si>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</si>
  <si>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</si>
  <si>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</si>
  <si>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</si>
  <si>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</si>
  <si>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</si>
  <si>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</si>
  <si>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</si>
  <si>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</si>
  <si>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</si>
  <si>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</si>
  <si>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</si>
  <si>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</si>
  <si>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</si>
  <si>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</si>
  <si>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</si>
  <si>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</si>
  <si>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</si>
  <si>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</si>
  <si>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</si>
  <si>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</si>
  <si>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</si>
  <si>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</si>
  <si>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</si>
  <si>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</si>
  <si>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</si>
  <si>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</si>
  <si>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</si>
  <si>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</si>
  <si>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</si>
  <si>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</si>
  <si>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</si>
  <si>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</si>
  <si>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</si>
  <si>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</si>
  <si>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</si>
  <si>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</si>
  <si>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</si>
  <si>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</si>
  <si>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</si>
  <si>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</si>
  <si>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</si>
  <si>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</si>
  <si>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</si>
  <si>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</si>
  <si>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</si>
  <si>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</si>
  <si>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</si>
  <si>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</si>
  <si>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</si>
  <si>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</si>
  <si>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</si>
  <si>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</si>
  <si>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</si>
  <si>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</si>
  <si>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</si>
  <si>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</si>
  <si>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</si>
  <si>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</si>
  <si>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</si>
  <si>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</si>
  <si>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</si>
  <si>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</si>
  <si>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</si>
  <si>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</si>
  <si>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</si>
  <si>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</si>
  <si>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</si>
  <si>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</si>
  <si>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</si>
  <si>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</si>
  <si>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</si>
  <si>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</si>
  <si>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</si>
  <si>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</si>
  <si>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</si>
  <si>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</si>
  <si>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</si>
  <si>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</si>
  <si>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</si>
  <si>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</si>
  <si>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</si>
  <si>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</si>
  <si>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</si>
  <si>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</si>
  <si>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</si>
  <si>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</si>
  <si>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</si>
  <si>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</si>
  <si>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</si>
  <si>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</si>
  <si>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</si>
  <si>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</si>
  <si>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</si>
  <si>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</si>
  <si>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</si>
  <si>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</si>
  <si>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</si>
  <si>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</si>
  <si>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</si>
  <si>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</si>
  <si>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</si>
  <si>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</si>
  <si>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</si>
  <si>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</si>
  <si>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</si>
  <si>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</si>
  <si>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</si>
  <si>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</si>
  <si>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</si>
  <si>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</si>
  <si>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</si>
  <si>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</si>
  <si>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</si>
  <si>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</si>
  <si>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</si>
  <si>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</si>
  <si>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</si>
  <si>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</si>
  <si>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</si>
  <si>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</si>
  <si>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</si>
  <si>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</si>
  <si>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</si>
  <si>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</si>
  <si>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</si>
  <si>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</si>
  <si>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</si>
  <si>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</si>
  <si>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</si>
  <si>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</si>
  <si>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</si>
  <si>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</si>
  <si>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</si>
  <si>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</si>
  <si>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</si>
  <si>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</si>
  <si>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</si>
  <si>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</si>
  <si>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</si>
  <si>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</si>
  <si>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</si>
  <si>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</si>
  <si>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</si>
  <si>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</si>
  <si>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</si>
  <si>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</si>
  <si>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</si>
  <si>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</si>
  <si>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</si>
  <si>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</si>
  <si>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</si>
  <si>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</si>
  <si>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</si>
  <si>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</si>
  <si>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</si>
  <si>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</si>
  <si>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</si>
  <si>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</si>
  <si>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</si>
  <si>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</si>
  <si>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</si>
  <si>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</si>
  <si>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</si>
  <si>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</si>
  <si>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</si>
  <si>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</si>
  <si>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</si>
  <si>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</si>
  <si>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</si>
  <si>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</si>
  <si>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</si>
  <si>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</si>
  <si>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</si>
  <si>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</si>
  <si>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</si>
  <si>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</si>
  <si>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</si>
  <si>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</si>
  <si>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</si>
  <si>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</si>
  <si>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</si>
  <si>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</si>
  <si>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</si>
  <si>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</si>
  <si>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</si>
  <si>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</si>
  <si>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</si>
  <si>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</si>
  <si>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</si>
  <si>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</si>
  <si>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</si>
  <si>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</si>
  <si>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</si>
  <si>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</si>
  <si>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</si>
  <si>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</si>
  <si>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</si>
  <si>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</si>
  <si>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</si>
  <si>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</si>
  <si>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</si>
  <si>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</si>
  <si>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</si>
  <si>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</si>
  <si>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</si>
  <si>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</si>
  <si>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</si>
  <si>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</si>
  <si>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</si>
  <si>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</si>
  <si>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</si>
  <si>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</si>
  <si>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</si>
  <si>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</si>
  <si>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</si>
  <si>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</si>
  <si>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</si>
  <si>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</si>
  <si>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</si>
  <si>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</si>
  <si>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</si>
  <si>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</si>
  <si>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</si>
  <si>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</si>
  <si>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</si>
  <si>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</si>
  <si>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</si>
  <si>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</si>
  <si>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</si>
  <si>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</si>
  <si>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</si>
  <si>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</si>
  <si>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</si>
  <si>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</si>
  <si>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</si>
  <si>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</si>
  <si>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</si>
  <si>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</si>
  <si>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</si>
  <si>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</si>
  <si>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</si>
  <si>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</si>
  <si>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</si>
  <si>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</si>
  <si>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</si>
  <si>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</si>
  <si>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</si>
  <si>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</si>
  <si>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</si>
  <si>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</si>
  <si>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</si>
  <si>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</si>
  <si>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</si>
  <si>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</si>
  <si>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</si>
  <si>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</si>
  <si>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</si>
  <si>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</si>
  <si>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</si>
  <si>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</si>
  <si>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</si>
  <si>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</si>
  <si>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</si>
  <si>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</si>
  <si>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</si>
  <si>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</si>
  <si>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</si>
  <si>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</si>
  <si>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</si>
  <si>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</si>
  <si>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</si>
  <si>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</si>
  <si>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</si>
  <si>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</si>
  <si>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</si>
  <si>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</si>
  <si>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</si>
  <si>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</si>
  <si>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</si>
  <si>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</si>
  <si>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</si>
  <si>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</si>
  <si>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</si>
  <si>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</si>
  <si>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</si>
  <si>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</si>
  <si>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</si>
  <si>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</si>
  <si>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</si>
  <si>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</si>
  <si>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</si>
  <si>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</si>
  <si>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</si>
  <si>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</si>
  <si>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</si>
  <si>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</si>
  <si>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</si>
  <si>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</si>
  <si>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</si>
  <si>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</si>
  <si>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</si>
  <si>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</si>
  <si>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</si>
  <si>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</si>
  <si>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</si>
  <si>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</si>
  <si>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</si>
  <si>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</si>
  <si>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</si>
  <si>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</si>
  <si>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</si>
  <si>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</si>
  <si>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</si>
  <si>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</si>
  <si>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</si>
  <si>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</si>
  <si>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</si>
  <si>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</si>
  <si>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</si>
  <si>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</si>
  <si>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</si>
  <si>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</si>
  <si>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</si>
  <si>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</si>
  <si>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</si>
  <si>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</si>
  <si>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</si>
  <si>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</si>
  <si>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</si>
  <si>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</si>
  <si>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</si>
  <si>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</si>
  <si>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</si>
  <si>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</si>
  <si>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</si>
  <si>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</si>
  <si>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</si>
  <si>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</si>
  <si>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</si>
  <si>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</si>
  <si>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</si>
  <si>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</si>
  <si>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</si>
  <si>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</si>
  <si>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</si>
  <si>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</si>
  <si>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</si>
  <si>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</si>
  <si>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</si>
  <si>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</si>
  <si>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</si>
  <si>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</si>
  <si>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</si>
  <si>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</si>
  <si>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</si>
  <si>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</si>
  <si>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</si>
  <si>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</si>
  <si>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</si>
  <si>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</si>
  <si>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</si>
  <si>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</si>
  <si>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</si>
  <si>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</si>
  <si>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</si>
  <si>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</si>
  <si>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</si>
  <si>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</si>
  <si>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</si>
  <si>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</si>
  <si>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</si>
  <si>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</si>
  <si>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</si>
  <si>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</si>
  <si>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</si>
  <si>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</si>
  <si>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</si>
  <si>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</si>
  <si>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</si>
  <si>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</si>
  <si>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</si>
  <si>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</si>
  <si>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</si>
  <si>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</si>
  <si>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</si>
  <si>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</si>
  <si>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</si>
  <si>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</si>
  <si>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</si>
  <si>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</si>
  <si>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</si>
  <si>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</si>
  <si>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</si>
  <si>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</si>
  <si>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</si>
  <si>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</si>
  <si>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</si>
  <si>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</si>
  <si>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</si>
  <si>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</si>
  <si>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</si>
  <si>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</si>
  <si>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</si>
  <si>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</si>
  <si>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</si>
  <si>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</si>
  <si>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</si>
  <si>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</si>
  <si>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</si>
  <si>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</si>
  <si>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</si>
  <si>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</si>
  <si>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</si>
  <si>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</si>
  <si>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</si>
  <si>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</si>
  <si>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</si>
  <si>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</si>
  <si>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</si>
  <si>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</si>
  <si>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</si>
  <si>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</si>
  <si>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</si>
  <si>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</si>
  <si>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</si>
  <si>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</si>
  <si>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</si>
  <si>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</si>
  <si>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</si>
  <si>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</si>
  <si>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</si>
  <si>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</si>
  <si>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</si>
  <si>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</si>
  <si>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</si>
  <si>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</si>
  <si>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</si>
  <si>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</si>
  <si>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</si>
  <si>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</si>
  <si>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</si>
  <si>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</si>
  <si>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</si>
  <si>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</si>
  <si>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</si>
  <si>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</si>
  <si>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</si>
  <si>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</si>
  <si>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</si>
  <si>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</si>
  <si>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</si>
  <si>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</si>
  <si>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</si>
  <si>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</si>
  <si>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</si>
  <si>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</si>
  <si>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</si>
  <si>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</si>
  <si>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</si>
  <si>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</si>
  <si>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</si>
  <si>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</si>
  <si>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</si>
  <si>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</si>
  <si>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</si>
  <si>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</si>
  <si>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</si>
  <si>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</si>
  <si>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</si>
  <si>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</si>
  <si>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</si>
  <si>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</si>
  <si>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</si>
  <si>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</si>
  <si>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</si>
  <si>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</si>
  <si>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</si>
  <si>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</si>
  <si>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</si>
  <si>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</si>
  <si>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</si>
  <si>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</si>
  <si>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</si>
  <si>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</si>
  <si>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</si>
  <si>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</si>
  <si>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</si>
  <si>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</si>
  <si>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</si>
  <si>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</si>
  <si>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</si>
  <si>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</si>
  <si>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</si>
  <si>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</si>
  <si>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</si>
  <si>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</si>
  <si>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</si>
  <si>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</si>
  <si>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</si>
  <si>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</si>
  <si>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</si>
  <si>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</si>
  <si>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</si>
  <si>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</si>
  <si>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</si>
  <si>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</si>
  <si>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</si>
  <si>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</si>
  <si>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</si>
  <si>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</si>
  <si>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</si>
  <si>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</si>
  <si>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</si>
  <si>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</si>
  <si>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</si>
  <si>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</si>
  <si>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</si>
  <si>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</si>
  <si>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</si>
  <si>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</si>
  <si>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</si>
  <si>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</si>
  <si>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</si>
  <si>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</si>
  <si>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</si>
  <si>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</si>
  <si>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</si>
  <si>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</si>
  <si>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</si>
  <si>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</si>
  <si>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</si>
  <si>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</si>
  <si>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</si>
  <si>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</si>
  <si>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</si>
  <si>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</si>
  <si>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</si>
  <si>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</si>
  <si>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</si>
  <si>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</si>
  <si>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</si>
  <si>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</si>
  <si>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</si>
  <si>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</si>
  <si>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</si>
  <si>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</si>
  <si>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</si>
  <si>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</si>
  <si>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</si>
  <si>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</si>
  <si>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</si>
  <si>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</si>
  <si>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</si>
  <si>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</si>
  <si>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</si>
  <si>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</si>
  <si>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</si>
  <si>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</si>
  <si>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</si>
  <si>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</si>
  <si>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</si>
  <si>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</si>
  <si>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</si>
  <si>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</si>
  <si>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</si>
  <si>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</si>
  <si>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</si>
  <si>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</si>
  <si>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</si>
  <si>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</si>
  <si>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</si>
  <si>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</si>
  <si>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</si>
  <si>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</si>
  <si>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</si>
  <si>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</si>
  <si>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</si>
  <si>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</si>
  <si>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</si>
  <si>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</si>
  <si>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</si>
  <si>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</si>
  <si>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</si>
  <si>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</si>
  <si>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</si>
  <si>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</si>
  <si>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</si>
  <si>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</si>
  <si>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</si>
  <si>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</si>
  <si>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</si>
  <si>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</si>
  <si>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</si>
  <si>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</si>
  <si>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</si>
  <si>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</si>
  <si>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</si>
  <si>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</si>
  <si>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</si>
  <si>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</si>
  <si>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</si>
  <si>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</si>
  <si>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</si>
  <si>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</si>
  <si>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</si>
  <si>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</si>
  <si>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</si>
  <si>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</si>
  <si>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</si>
  <si>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</si>
  <si>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</si>
  <si>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</si>
  <si>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</si>
  <si>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</si>
  <si>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</si>
  <si>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</si>
  <si>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</si>
  <si>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</si>
  <si>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</si>
  <si>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</si>
  <si>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</si>
  <si>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</si>
  <si>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</si>
  <si>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</si>
  <si>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</si>
  <si>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</si>
  <si>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</si>
  <si>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</si>
  <si>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</si>
  <si>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</si>
  <si>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</si>
  <si>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</si>
  <si>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</si>
  <si>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</si>
  <si>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</si>
  <si>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</si>
  <si>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</si>
  <si>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</si>
  <si>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</si>
  <si>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</si>
  <si>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</si>
  <si>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</si>
  <si>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</si>
  <si>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</si>
  <si>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</si>
  <si>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</si>
  <si>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</si>
  <si>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</si>
  <si>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</si>
  <si>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</si>
  <si>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</si>
  <si>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</si>
  <si>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</si>
  <si>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</si>
  <si>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</si>
  <si>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</si>
  <si>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</si>
  <si>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</si>
  <si>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</si>
  <si>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</si>
  <si>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</si>
  <si>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</si>
  <si>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</si>
  <si>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</si>
  <si>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</si>
  <si>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</si>
  <si>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</si>
  <si>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</si>
  <si>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</si>
  <si>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</si>
  <si>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</si>
  <si>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</si>
  <si>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</si>
  <si>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</si>
  <si>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</si>
  <si>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</si>
  <si>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</si>
  <si>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</si>
  <si>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</si>
  <si>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</si>
  <si>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</si>
  <si>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</si>
  <si>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</si>
  <si>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</si>
  <si>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</si>
  <si>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</si>
  <si>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</si>
  <si>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</si>
  <si>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</si>
  <si>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</si>
  <si>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</si>
  <si>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</si>
  <si>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</si>
  <si>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</si>
  <si>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</si>
  <si>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</si>
  <si>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</si>
  <si>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</si>
  <si>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</si>
  <si>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</si>
  <si>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</si>
  <si>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</si>
  <si>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</si>
  <si>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</si>
  <si>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</si>
  <si>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</si>
  <si>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</si>
  <si>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</si>
  <si>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</si>
  <si>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</si>
  <si>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</si>
  <si>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</si>
  <si>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</si>
  <si>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</si>
  <si>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</si>
  <si>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</si>
  <si>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</si>
  <si>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</si>
  <si>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</si>
  <si>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</si>
  <si>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</si>
  <si>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</si>
  <si>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</si>
  <si>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</si>
  <si>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</si>
  <si>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</si>
  <si>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</si>
  <si>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</si>
  <si>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</si>
  <si>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</si>
  <si>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</si>
  <si>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</si>
  <si>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</si>
  <si>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</si>
  <si>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</si>
  <si>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</si>
  <si>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</si>
  <si>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</si>
  <si>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</si>
  <si>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</si>
  <si>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</si>
  <si>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</si>
  <si>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</si>
  <si>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</si>
  <si>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</si>
  <si>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</si>
  <si>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</si>
  <si>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</si>
  <si>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</si>
  <si>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</si>
  <si>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</si>
  <si>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</si>
  <si>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</si>
  <si>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</si>
  <si>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</si>
  <si>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</si>
  <si>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</si>
  <si>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</si>
  <si>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</si>
  <si>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</si>
  <si>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</si>
  <si>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</si>
  <si>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</si>
  <si>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</si>
  <si>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</si>
  <si>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</si>
  <si>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</si>
  <si>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</si>
  <si>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</si>
  <si>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</si>
  <si>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</si>
  <si>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</si>
  <si>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</si>
  <si>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</si>
  <si>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</si>
  <si>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</si>
  <si>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</si>
  <si>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</si>
  <si>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</si>
  <si>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</si>
  <si>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</si>
  <si>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</si>
  <si>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</si>
  <si>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</si>
  <si>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</si>
  <si>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</si>
  <si>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</si>
  <si>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</si>
  <si>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</si>
  <si>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</si>
  <si>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</si>
  <si>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</si>
  <si>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</si>
  <si>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</si>
  <si>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</si>
  <si>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</si>
  <si>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</si>
  <si>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</si>
  <si>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</si>
  <si>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</si>
  <si>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</si>
  <si>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</si>
  <si>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</si>
  <si>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</si>
  <si>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</si>
  <si>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</si>
  <si>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</si>
  <si>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</si>
  <si>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</si>
  <si>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</si>
  <si>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</si>
  <si>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</si>
  <si>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</si>
  <si>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</si>
  <si>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</si>
  <si>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</si>
  <si>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</si>
  <si>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</si>
  <si>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</si>
  <si>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</si>
  <si>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</si>
  <si>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</si>
  <si>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</si>
  <si>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</si>
  <si>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</si>
  <si>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</si>
  <si>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</si>
  <si>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</si>
  <si>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</si>
  <si>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</si>
  <si>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</si>
  <si>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</si>
  <si>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</si>
  <si>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</si>
  <si>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</si>
  <si>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</si>
  <si>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</si>
  <si>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</si>
  <si>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</si>
  <si>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</si>
  <si>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</si>
  <si>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</si>
  <si>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</si>
  <si>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</si>
  <si>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</si>
  <si>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</si>
  <si>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</si>
  <si>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</si>
  <si>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</si>
  <si>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</si>
  <si>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</si>
  <si>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</si>
  <si>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</si>
  <si>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</si>
  <si>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</si>
  <si>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</si>
  <si>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</si>
  <si>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</si>
  <si>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</si>
  <si>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</si>
  <si>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</si>
  <si>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</si>
  <si>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</si>
  <si>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</si>
  <si>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</si>
  <si>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</si>
  <si>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</si>
  <si>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</si>
  <si>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</si>
  <si>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</si>
  <si>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</si>
  <si>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</si>
  <si>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</si>
  <si>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</si>
  <si>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</si>
  <si>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</si>
  <si>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</si>
  <si>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</si>
  <si>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</si>
  <si>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</si>
  <si>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</si>
  <si>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</si>
  <si>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</si>
  <si>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</si>
  <si>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</si>
  <si>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</si>
  <si>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</si>
  <si>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</si>
  <si>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</si>
  <si>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</si>
  <si>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</si>
  <si>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</si>
  <si>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</si>
  <si>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</si>
  <si>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</si>
  <si>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</si>
  <si>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</si>
  <si>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</si>
  <si>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</si>
  <si>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</si>
  <si>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</si>
  <si>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</si>
  <si>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</si>
  <si>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</si>
  <si>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</si>
  <si>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</si>
  <si>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</si>
  <si>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</si>
  <si>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</si>
  <si>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</si>
  <si>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</si>
  <si>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</si>
  <si>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</si>
  <si>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</si>
  <si>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</si>
  <si>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</si>
  <si>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</si>
  <si>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</si>
  <si>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</si>
  <si>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</si>
  <si>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</si>
  <si>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</si>
  <si>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</si>
  <si>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</si>
  <si>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</si>
  <si>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</si>
  <si>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</si>
  <si>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</si>
  <si>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</si>
  <si>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</si>
  <si>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</si>
  <si>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</si>
  <si>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</si>
  <si>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</si>
  <si>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</si>
  <si>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</si>
  <si>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</si>
  <si>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</si>
  <si>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</si>
  <si>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</si>
  <si>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</si>
  <si>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</si>
  <si>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</si>
  <si>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</si>
  <si>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</si>
  <si>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</si>
  <si>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</si>
  <si>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</si>
  <si>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</si>
  <si>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</si>
  <si>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</si>
  <si>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</si>
  <si>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</si>
  <si>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</si>
  <si>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</si>
  <si>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</si>
  <si>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</si>
  <si>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</si>
  <si>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</si>
  <si>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</si>
  <si>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</si>
  <si>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</si>
  <si>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</si>
  <si>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</si>
  <si>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</si>
  <si>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</si>
  <si>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</si>
  <si>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</si>
  <si>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</si>
  <si>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</si>
  <si>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</si>
  <si>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</si>
  <si>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</si>
  <si>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</si>
  <si>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</si>
  <si>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</si>
  <si>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</si>
  <si>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</si>
  <si>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</si>
  <si>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</si>
  <si>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</si>
  <si>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</si>
  <si>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</si>
  <si>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</si>
  <si>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</si>
  <si>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</si>
  <si>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</si>
  <si>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</si>
  <si>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</si>
  <si>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</si>
  <si>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</si>
  <si>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</si>
  <si>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</si>
  <si>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</si>
  <si>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</si>
  <si>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</si>
  <si>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</si>
  <si>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</si>
  <si>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</si>
  <si>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</si>
  <si>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</si>
  <si>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</si>
  <si>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</si>
  <si>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</si>
  <si>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</si>
  <si>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</si>
  <si>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</si>
  <si>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</si>
  <si>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</si>
  <si>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</si>
  <si>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</si>
  <si>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</si>
  <si>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</si>
  <si>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</si>
  <si>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</si>
  <si>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</si>
  <si>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</si>
  <si>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</si>
  <si>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</si>
  <si>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</si>
  <si>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</si>
  <si>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</si>
  <si>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</si>
  <si>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</si>
  <si>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</si>
  <si>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</si>
  <si>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</si>
  <si>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</si>
  <si>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</si>
  <si>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</si>
  <si>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</si>
  <si>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</si>
  <si>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</si>
  <si>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</si>
  <si>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</si>
  <si>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</si>
  <si>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</si>
  <si>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</si>
  <si>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</si>
  <si>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</si>
  <si>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</si>
  <si>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</si>
  <si>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</si>
  <si>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</si>
  <si>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</si>
  <si>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</si>
  <si>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</si>
  <si>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</si>
  <si>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</si>
  <si>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</si>
  <si>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</si>
  <si>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</si>
  <si>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</si>
  <si>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</si>
  <si>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</si>
  <si>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</si>
  <si>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</si>
  <si>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</si>
  <si>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</si>
  <si>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</si>
  <si>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</si>
  <si>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</si>
  <si>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</si>
  <si>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</si>
  <si>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</si>
  <si>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</si>
  <si>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</si>
  <si>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</si>
  <si>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</si>
  <si>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</si>
  <si>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</si>
  <si>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</si>
  <si>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</si>
  <si>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</si>
  <si>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</si>
  <si>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</si>
  <si>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</si>
  <si>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</si>
  <si>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</si>
  <si>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</si>
  <si>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</si>
  <si>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</si>
  <si>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</si>
  <si>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</si>
  <si>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</si>
  <si>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</si>
  <si>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</si>
  <si>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</si>
  <si>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</si>
  <si>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</si>
  <si>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</si>
  <si>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</si>
  <si>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</si>
  <si>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</si>
  <si>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</si>
  <si>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</si>
  <si>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</si>
  <si>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</si>
  <si>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</si>
  <si>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</si>
  <si>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</si>
  <si>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</si>
  <si>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</si>
  <si>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</si>
  <si>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</si>
  <si>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</si>
  <si>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</si>
  <si>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</si>
  <si>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</si>
  <si>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</si>
  <si>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</si>
  <si>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</si>
  <si>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</si>
  <si>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</si>
  <si>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</si>
  <si>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</si>
  <si>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</si>
  <si>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</si>
  <si>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</si>
  <si>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</si>
  <si>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</si>
  <si>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</si>
  <si>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</si>
  <si>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</si>
  <si>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</si>
  <si>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</si>
  <si>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</si>
  <si>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</si>
  <si>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</si>
  <si>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</si>
  <si>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</si>
  <si>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</si>
  <si>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</si>
  <si>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</si>
  <si>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</si>
  <si>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</si>
  <si>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</si>
  <si>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</si>
  <si>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</si>
  <si>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</si>
  <si>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</si>
  <si>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</si>
  <si>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</si>
  <si>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</si>
  <si>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</si>
  <si>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</si>
  <si>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</si>
  <si>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</si>
  <si>
    <t>Список лиц, из числа выпускников 2021 г., находящихся под риском нетрудоустройства</t>
  </si>
  <si>
    <t>№
п/п</t>
  </si>
  <si>
    <t>ФИО выпускника, находящегося под риском нетрудоустройства</t>
  </si>
  <si>
    <t>год рождения</t>
  </si>
  <si>
    <t>Адрес (населенный пункт, район)</t>
  </si>
  <si>
    <t>Контактный номер телефона</t>
  </si>
  <si>
    <t>Наименование профессиоальной образовательной организации</t>
  </si>
  <si>
    <t>профессия, специальность  (код и наименование в соответствие с федеральными государственными образовательными стандартами)</t>
  </si>
  <si>
    <t>смежная профессия, специальность</t>
  </si>
  <si>
    <t>Планирует продолжить обучение по очной форме (указать наименование профессии/специальности, образовательной организации)</t>
  </si>
  <si>
    <t xml:space="preserve">Причина, по которой выпускник находится под риском нетрудоустройства </t>
  </si>
  <si>
    <t>Вид ограничений здоровья (инвалид, ОВЗ)</t>
  </si>
  <si>
    <t>Выпускник имеет договор о целевом обучении, да/нет</t>
  </si>
  <si>
    <t>Причина, по которой лицо, имеющее договор о целевом обучении, может быть не трудоустроено, и принимаемые меры</t>
  </si>
  <si>
    <t>Выпускнику была оказана помощь в составлении и размещении резюме, да/нет</t>
  </si>
  <si>
    <t>Информация о выпускнике была направлена в центры занятости населения, да/нет</t>
  </si>
  <si>
    <t>Информация о выпускнике была направлена объединениям работодателей, предприятиям, которые могут быть заинтересованы в трудоустройстве выпускников, да/нет</t>
  </si>
  <si>
    <t>ГБПОУ "ЧИТ"</t>
  </si>
  <si>
    <t>Выпуск 2021 г.</t>
  </si>
  <si>
    <t>Наименование ОО</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</si>
</sst>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b/>
      <sz val="11"/>
      <color theme="1"/>
      <name val="Calibri"/>
      <family val="2"/>
      <charset val="204"/>
      <scheme val="minor"/>
    </font>
    <font>
      <b/>
      <sz val="26"/>
      <color rgb="FFFF000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54">
    <xf numFmtId="0" fontId="0" fillId="0" borderId="0" xfId="0"/>
    <xf numFmtId="0" fontId="2" fillId="0" borderId="0" xfId="0" applyFont="1"/>
    <xf numFmtId="0" fontId="9" fillId="2" borderId="1" xfId="0" applyFont="1" applyFill="1" applyBorder="1" applyAlignment="1">
      <alignment horizontal="left" vertical="top"/>
    </xf>
    <xf numFmtId="0" fontId="3" fillId="0" borderId="0" xfId="1" applyFont="1" applyFill="1"/>
    <xf numFmtId="0" fontId="4" fillId="0" borderId="6" xfId="1" applyFont="1" applyFill="1" applyBorder="1" applyAlignment="1">
      <alignment horizontal="center" vertical="top" wrapText="1"/>
    </xf>
    <xf numFmtId="49" fontId="4" fillId="0" borderId="1" xfId="1" applyNumberFormat="1" applyFont="1" applyFill="1" applyBorder="1" applyAlignment="1">
      <alignment horizontal="center" vertical="top"/>
    </xf>
    <xf numFmtId="1" fontId="4" fillId="0" borderId="1" xfId="1" applyNumberFormat="1" applyFont="1" applyFill="1" applyBorder="1" applyAlignment="1">
      <alignment horizontal="center" vertical="center"/>
    </xf>
    <xf numFmtId="0" fontId="4" fillId="0" borderId="9" xfId="1" applyFont="1" applyFill="1" applyBorder="1" applyAlignment="1">
      <alignment vertical="top" wrapText="1"/>
    </xf>
    <xf numFmtId="0" fontId="3" fillId="0" borderId="1" xfId="0" applyFont="1" applyBorder="1" applyAlignment="1">
      <alignment horizontal="center" vertical="center" wrapText="1"/>
    </xf>
    <xf numFmtId="0" fontId="4" fillId="0" borderId="0" xfId="1" applyFont="1" applyFill="1"/>
    <xf numFmtId="49" fontId="4" fillId="0" borderId="3" xfId="1" applyNumberFormat="1" applyFont="1" applyFill="1" applyBorder="1" applyAlignment="1">
      <alignment horizontal="center" vertical="top" wrapText="1"/>
    </xf>
    <xf numFmtId="49" fontId="5" fillId="0" borderId="3" xfId="1" applyNumberFormat="1" applyFont="1" applyFill="1" applyBorder="1" applyAlignment="1">
      <alignment horizontal="center" vertical="top" wrapText="1"/>
    </xf>
    <xf numFmtId="0" fontId="4" fillId="0" borderId="3" xfId="1" applyFont="1" applyFill="1" applyBorder="1" applyAlignment="1">
      <alignment horizontal="center" vertical="top" wrapText="1"/>
    </xf>
    <xf numFmtId="49" fontId="4" fillId="0" borderId="6" xfId="1" applyNumberFormat="1" applyFont="1" applyFill="1" applyBorder="1" applyAlignment="1">
      <alignment horizontal="center" vertical="top" wrapText="1"/>
    </xf>
    <xf numFmtId="49" fontId="4" fillId="0" borderId="8" xfId="1" applyNumberFormat="1" applyFont="1" applyFill="1" applyBorder="1" applyAlignment="1">
      <alignment horizontal="center" vertical="top" wrapText="1"/>
    </xf>
    <xf numFmtId="49" fontId="4" fillId="0" borderId="1" xfId="1" applyNumberFormat="1" applyFont="1" applyFill="1" applyBorder="1" applyAlignment="1">
      <alignment horizontal="center" vertical="top" wrapText="1"/>
    </xf>
    <xf numFmtId="0" fontId="4" fillId="0" borderId="0" xfId="1" applyFont="1" applyFill="1" applyAlignment="1">
      <alignment horizontal="center" vertical="center"/>
    </xf>
    <xf numFmtId="0" fontId="4" fillId="0" borderId="1" xfId="1" applyFont="1" applyFill="1" applyBorder="1" applyAlignment="1">
      <alignment horizontal="center"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center" vertical="center" wrapText="1"/>
    </xf>
    <xf numFmtId="0" fontId="4" fillId="0" borderId="1" xfId="1" applyFont="1" applyFill="1" applyBorder="1" applyAlignment="1">
      <alignment vertical="top" wrapText="1"/>
    </xf>
    <xf numFmtId="1" fontId="4" fillId="0" borderId="9" xfId="1" applyNumberFormat="1" applyFont="1" applyFill="1" applyBorder="1" applyAlignment="1">
      <alignment vertical="top" wrapText="1"/>
    </xf>
    <xf numFmtId="0" fontId="4" fillId="0" borderId="0" xfId="1" applyFont="1" applyFill="1" applyBorder="1" applyAlignment="1">
      <alignment horizontal="left"/>
    </xf>
    <xf numFmtId="0" fontId="4" fillId="0" borderId="0" xfId="1" applyFont="1" applyFill="1" applyBorder="1" applyAlignment="1">
      <alignment horizontal="center" vertical="top"/>
    </xf>
    <xf numFmtId="0" fontId="3" fillId="0" borderId="0" xfId="1" applyFont="1" applyFill="1" applyBorder="1"/>
    <xf numFmtId="0" fontId="3" fillId="0" borderId="0" xfId="1" applyFont="1"/>
    <xf numFmtId="0" fontId="3" fillId="0" borderId="0" xfId="1" applyFont="1" applyAlignment="1">
      <alignment horizontal="right"/>
    </xf>
    <xf numFmtId="0" fontId="4" fillId="0" borderId="1" xfId="1" applyFont="1" applyFill="1" applyBorder="1" applyAlignment="1">
      <alignment horizontal="center" vertical="center"/>
    </xf>
    <xf numFmtId="0" fontId="0" fillId="0" borderId="1" xfId="0" applyBorder="1"/>
    <xf numFmtId="0" fontId="4" fillId="0" borderId="9" xfId="1" applyFont="1" applyFill="1" applyBorder="1" applyAlignment="1">
      <alignment horizontal="left" vertical="top"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4" fillId="0" borderId="6" xfId="1" applyFont="1" applyFill="1" applyBorder="1" applyAlignment="1">
      <alignment horizontal="center" vertical="top" wrapText="1"/>
    </xf>
    <xf numFmtId="0" fontId="4" fillId="0" borderId="7" xfId="1" applyFont="1" applyFill="1" applyBorder="1" applyAlignment="1">
      <alignment horizontal="center" vertical="top" wrapText="1"/>
    </xf>
    <xf numFmtId="0" fontId="4" fillId="0" borderId="2" xfId="1" applyFont="1" applyFill="1" applyBorder="1" applyAlignment="1">
      <alignment horizontal="center" vertical="top" wrapText="1"/>
    </xf>
    <xf numFmtId="49" fontId="8" fillId="0" borderId="3" xfId="1"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49" fontId="4" fillId="0" borderId="1" xfId="1" applyNumberFormat="1" applyFont="1" applyFill="1" applyBorder="1" applyAlignment="1">
      <alignment horizontal="center" vertical="top" wrapText="1"/>
    </xf>
    <xf numFmtId="0" fontId="4" fillId="0" borderId="1" xfId="1" applyFont="1" applyFill="1" applyBorder="1" applyAlignment="1">
      <alignment horizontal="center" vertical="top" wrapText="1"/>
    </xf>
    <xf numFmtId="0" fontId="4" fillId="0" borderId="6" xfId="1" applyFont="1"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6" fillId="0" borderId="0" xfId="1" applyFont="1" applyAlignment="1">
      <alignment horizontal="left" vertical="center" wrapText="1"/>
    </xf>
    <xf numFmtId="0" fontId="13" fillId="0" borderId="0" xfId="1" applyFont="1" applyAlignment="1">
      <alignment horizontal="left" wrapText="1"/>
    </xf>
    <xf numFmtId="0" fontId="4" fillId="0" borderId="1" xfId="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8"/>
  <sheetViews>
    <sheetView tabSelected="1" topLeftCell="A4" zoomScale="76" zoomScaleNormal="76" workbookViewId="0">
      <pane ySplit="5" topLeftCell="A33" activePane="bottomLeft" state="frozen"/>
      <selection activeCell="A4" sqref="A4"/>
      <selection pane="bottomLeft" activeCell="G21" sqref="G21"/>
    </sheetView>
  </sheetViews>
  <sheetFormatPr defaultColWidth="9.140625" defaultRowHeight="18.75" x14ac:dyDescent="0.3"/>
  <cols>
    <col min="1" max="2" width="19.140625" style="3" customWidth="1"/>
    <col min="3" max="3" width="19.42578125" style="3" customWidth="1"/>
    <col min="4" max="4" width="21" style="3" customWidth="1"/>
    <col min="5" max="5" width="27" style="3" customWidth="1"/>
    <col min="6" max="6" width="8.85546875" style="3" customWidth="1"/>
    <col min="7" max="7" width="39.28515625" style="3" customWidth="1"/>
    <col min="8" max="8" width="27.42578125" style="3" customWidth="1"/>
    <col min="9" max="10" width="21.85546875" style="3" customWidth="1"/>
    <col min="11" max="11" width="22.5703125" style="3" customWidth="1"/>
    <col min="12" max="12" width="14.42578125" style="3" customWidth="1"/>
    <col min="13" max="13" width="18.140625" style="3" customWidth="1"/>
    <col min="14" max="14" width="15.85546875" style="3" customWidth="1"/>
    <col min="15" max="15" width="19.42578125" style="3" customWidth="1"/>
    <col min="16" max="16" width="33" style="3" customWidth="1"/>
    <col min="17" max="18" width="18.28515625" style="3" customWidth="1"/>
    <col min="19" max="19" width="21" style="3" customWidth="1"/>
    <col min="20" max="20" width="22" style="3" customWidth="1"/>
    <col min="21" max="21" width="21.5703125" style="3" customWidth="1"/>
    <col min="22" max="22" width="20.28515625" style="3" customWidth="1"/>
    <col min="23" max="24" width="18.28515625" style="3" customWidth="1"/>
    <col min="25" max="26" width="20" style="3" customWidth="1"/>
    <col min="27" max="27" width="23.140625" style="3" customWidth="1"/>
    <col min="28" max="28" width="20" style="3" customWidth="1"/>
    <col min="29" max="29" width="18.140625" style="3" customWidth="1"/>
    <col min="30" max="30" width="20" style="3" customWidth="1"/>
    <col min="31" max="31" width="15.28515625" style="3" customWidth="1"/>
    <col min="32" max="32" width="32" style="3" customWidth="1"/>
    <col min="33" max="33" width="15.5703125" style="3" customWidth="1"/>
    <col min="34" max="34" width="24" style="3" customWidth="1"/>
    <col min="35" max="35" width="53" style="3" customWidth="1"/>
    <col min="36" max="16384" width="9.140625" style="3"/>
  </cols>
  <sheetData>
    <row r="1" spans="1:36" s="25" customFormat="1" x14ac:dyDescent="0.3">
      <c r="AJ1" s="26" t="s">
        <v>1333</v>
      </c>
    </row>
    <row r="2" spans="1:36" s="25" customFormat="1" ht="33.75" customHeight="1" x14ac:dyDescent="0.45">
      <c r="A2" s="48" t="s">
        <v>1357</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row>
    <row r="3" spans="1:36" s="25" customFormat="1" ht="147.75" customHeight="1" x14ac:dyDescent="0.3">
      <c r="B3" s="47" t="s">
        <v>1334</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row>
    <row r="5" spans="1:36" s="9" customFormat="1" x14ac:dyDescent="0.25">
      <c r="A5" s="44" t="s">
        <v>1358</v>
      </c>
      <c r="B5" s="33" t="s">
        <v>1319</v>
      </c>
      <c r="C5" s="33" t="s">
        <v>1320</v>
      </c>
      <c r="D5" s="33" t="s">
        <v>1323</v>
      </c>
      <c r="E5" s="33" t="s">
        <v>1321</v>
      </c>
      <c r="F5" s="33" t="s">
        <v>8</v>
      </c>
      <c r="G5" s="33" t="s">
        <v>1322</v>
      </c>
      <c r="H5" s="42" t="s">
        <v>1338</v>
      </c>
      <c r="I5" s="36" t="s">
        <v>1337</v>
      </c>
      <c r="J5" s="37"/>
      <c r="K5" s="37"/>
      <c r="L5" s="37"/>
      <c r="M5" s="37"/>
      <c r="N5" s="37"/>
      <c r="O5" s="37"/>
      <c r="P5" s="37"/>
      <c r="Q5" s="37"/>
      <c r="R5" s="37"/>
      <c r="S5" s="37"/>
      <c r="T5" s="37"/>
      <c r="U5" s="37"/>
      <c r="V5" s="37"/>
      <c r="W5" s="37"/>
      <c r="X5" s="37"/>
      <c r="Y5" s="37"/>
      <c r="Z5" s="37"/>
      <c r="AA5" s="37"/>
      <c r="AB5" s="37"/>
      <c r="AC5" s="37"/>
      <c r="AD5" s="37"/>
      <c r="AE5" s="37"/>
      <c r="AF5" s="37"/>
      <c r="AG5" s="38"/>
      <c r="AH5" s="50" t="s">
        <v>1332</v>
      </c>
      <c r="AI5" s="49" t="s">
        <v>1324</v>
      </c>
    </row>
    <row r="6" spans="1:36" s="9" customFormat="1" ht="147.75" customHeight="1" x14ac:dyDescent="0.25">
      <c r="A6" s="45"/>
      <c r="B6" s="34"/>
      <c r="C6" s="34"/>
      <c r="D6" s="34"/>
      <c r="E6" s="34"/>
      <c r="F6" s="34"/>
      <c r="G6" s="34"/>
      <c r="H6" s="42"/>
      <c r="I6" s="30" t="s">
        <v>9</v>
      </c>
      <c r="J6" s="31"/>
      <c r="K6" s="31"/>
      <c r="L6" s="31"/>
      <c r="M6" s="31"/>
      <c r="N6" s="32"/>
      <c r="O6" s="39" t="s">
        <v>730</v>
      </c>
      <c r="P6" s="40"/>
      <c r="Q6" s="41"/>
      <c r="R6" s="39" t="s">
        <v>735</v>
      </c>
      <c r="S6" s="40"/>
      <c r="T6" s="40"/>
      <c r="U6" s="41"/>
      <c r="V6" s="30" t="s">
        <v>733</v>
      </c>
      <c r="W6" s="31"/>
      <c r="X6" s="31"/>
      <c r="Y6" s="31"/>
      <c r="Z6" s="31"/>
      <c r="AA6" s="32"/>
      <c r="AB6" s="36" t="s">
        <v>1335</v>
      </c>
      <c r="AC6" s="37"/>
      <c r="AD6" s="37"/>
      <c r="AE6" s="37"/>
      <c r="AF6" s="37"/>
      <c r="AG6" s="38"/>
      <c r="AH6" s="51"/>
      <c r="AI6" s="49"/>
    </row>
    <row r="7" spans="1:36" s="16" customFormat="1" ht="255.75" customHeight="1" x14ac:dyDescent="0.25">
      <c r="A7" s="46"/>
      <c r="B7" s="34"/>
      <c r="C7" s="34"/>
      <c r="D7" s="34"/>
      <c r="E7" s="35"/>
      <c r="F7" s="34"/>
      <c r="G7" s="34"/>
      <c r="H7" s="43"/>
      <c r="I7" s="10" t="s">
        <v>1326</v>
      </c>
      <c r="J7" s="11" t="s">
        <v>731</v>
      </c>
      <c r="K7" s="11" t="s">
        <v>737</v>
      </c>
      <c r="L7" s="10" t="s">
        <v>742</v>
      </c>
      <c r="M7" s="12" t="s">
        <v>1327</v>
      </c>
      <c r="N7" s="13" t="s">
        <v>691</v>
      </c>
      <c r="O7" s="14" t="s">
        <v>720</v>
      </c>
      <c r="P7" s="13" t="s">
        <v>726</v>
      </c>
      <c r="Q7" s="13" t="s">
        <v>690</v>
      </c>
      <c r="R7" s="13" t="s">
        <v>740</v>
      </c>
      <c r="S7" s="4" t="s">
        <v>732</v>
      </c>
      <c r="T7" s="4" t="s">
        <v>1328</v>
      </c>
      <c r="U7" s="4" t="s">
        <v>739</v>
      </c>
      <c r="V7" s="13" t="s">
        <v>727</v>
      </c>
      <c r="W7" s="13" t="s">
        <v>724</v>
      </c>
      <c r="X7" s="13" t="s">
        <v>1329</v>
      </c>
      <c r="Y7" s="13" t="s">
        <v>1330</v>
      </c>
      <c r="Z7" s="13" t="s">
        <v>1331</v>
      </c>
      <c r="AA7" s="13" t="s">
        <v>1336</v>
      </c>
      <c r="AB7" s="15" t="s">
        <v>728</v>
      </c>
      <c r="AC7" s="15" t="s">
        <v>741</v>
      </c>
      <c r="AD7" s="15" t="s">
        <v>729</v>
      </c>
      <c r="AE7" s="15" t="s">
        <v>736</v>
      </c>
      <c r="AF7" s="15" t="s">
        <v>738</v>
      </c>
      <c r="AG7" s="15" t="s">
        <v>734</v>
      </c>
      <c r="AH7" s="51"/>
      <c r="AI7" s="49"/>
    </row>
    <row r="8" spans="1:36" s="16" customFormat="1" ht="18.75" customHeight="1" x14ac:dyDescent="0.25">
      <c r="A8" s="27"/>
      <c r="B8" s="5" t="s">
        <v>10</v>
      </c>
      <c r="C8" s="5" t="s">
        <v>11</v>
      </c>
      <c r="D8" s="5" t="s">
        <v>12</v>
      </c>
      <c r="E8" s="5" t="s">
        <v>13</v>
      </c>
      <c r="F8" s="5" t="s">
        <v>14</v>
      </c>
      <c r="G8" s="5" t="s">
        <v>692</v>
      </c>
      <c r="H8" s="5" t="s">
        <v>693</v>
      </c>
      <c r="I8" s="5" t="s">
        <v>694</v>
      </c>
      <c r="J8" s="5" t="s">
        <v>695</v>
      </c>
      <c r="K8" s="5" t="s">
        <v>696</v>
      </c>
      <c r="L8" s="5" t="s">
        <v>697</v>
      </c>
      <c r="M8" s="5" t="s">
        <v>698</v>
      </c>
      <c r="N8" s="5" t="s">
        <v>699</v>
      </c>
      <c r="O8" s="5" t="s">
        <v>700</v>
      </c>
      <c r="P8" s="5" t="s">
        <v>701</v>
      </c>
      <c r="Q8" s="5" t="s">
        <v>702</v>
      </c>
      <c r="R8" s="5" t="s">
        <v>703</v>
      </c>
      <c r="S8" s="5" t="s">
        <v>704</v>
      </c>
      <c r="T8" s="5" t="s">
        <v>705</v>
      </c>
      <c r="U8" s="5" t="s">
        <v>706</v>
      </c>
      <c r="V8" s="5" t="s">
        <v>707</v>
      </c>
      <c r="W8" s="5" t="s">
        <v>708</v>
      </c>
      <c r="X8" s="5" t="s">
        <v>709</v>
      </c>
      <c r="Y8" s="5" t="s">
        <v>710</v>
      </c>
      <c r="Z8" s="5" t="s">
        <v>711</v>
      </c>
      <c r="AA8" s="5" t="s">
        <v>712</v>
      </c>
      <c r="AB8" s="5" t="s">
        <v>713</v>
      </c>
      <c r="AC8" s="5" t="s">
        <v>714</v>
      </c>
      <c r="AD8" s="5" t="s">
        <v>715</v>
      </c>
      <c r="AE8" s="5" t="s">
        <v>716</v>
      </c>
      <c r="AF8" s="5" t="s">
        <v>717</v>
      </c>
      <c r="AG8" s="5" t="s">
        <v>718</v>
      </c>
      <c r="AH8" s="5" t="s">
        <v>719</v>
      </c>
      <c r="AI8" s="5" t="s">
        <v>1325</v>
      </c>
    </row>
    <row r="9" spans="1:36" s="16" customFormat="1" ht="47.25" x14ac:dyDescent="0.25">
      <c r="A9" s="27" t="s">
        <v>1356</v>
      </c>
      <c r="B9" s="17" t="s">
        <v>682</v>
      </c>
      <c r="C9" s="17" t="s">
        <v>637</v>
      </c>
      <c r="D9" s="17" t="s">
        <v>47</v>
      </c>
      <c r="E9" s="17" t="str">
        <f>VLOOKUP(D9,'Коды программ'!$A$2:$B$578,2,FALSE)</f>
        <v>Мастер столярно-плотничных, паркетных и стекольных работ</v>
      </c>
      <c r="F9" s="5" t="s">
        <v>10</v>
      </c>
      <c r="G9" s="18" t="s">
        <v>721</v>
      </c>
      <c r="H9" s="6">
        <v>18</v>
      </c>
      <c r="I9" s="6">
        <v>5</v>
      </c>
      <c r="J9" s="6">
        <v>0</v>
      </c>
      <c r="K9" s="6">
        <v>5</v>
      </c>
      <c r="L9" s="6">
        <v>0</v>
      </c>
      <c r="M9" s="6">
        <v>0</v>
      </c>
      <c r="N9" s="6">
        <v>3</v>
      </c>
      <c r="O9" s="6">
        <v>3</v>
      </c>
      <c r="P9" s="6">
        <v>2</v>
      </c>
      <c r="Q9" s="6">
        <v>0</v>
      </c>
      <c r="R9" s="6">
        <v>0</v>
      </c>
      <c r="S9" s="6">
        <v>0</v>
      </c>
      <c r="T9" s="6">
        <v>0</v>
      </c>
      <c r="U9" s="6">
        <v>0</v>
      </c>
      <c r="V9" s="6">
        <v>0</v>
      </c>
      <c r="W9" s="6">
        <v>0</v>
      </c>
      <c r="X9" s="6">
        <v>0</v>
      </c>
      <c r="Y9" s="6">
        <v>0</v>
      </c>
      <c r="Z9" s="6">
        <v>0</v>
      </c>
      <c r="AA9" s="6">
        <v>0</v>
      </c>
      <c r="AB9" s="6">
        <v>5</v>
      </c>
      <c r="AC9" s="6">
        <v>0</v>
      </c>
      <c r="AD9" s="6">
        <v>0</v>
      </c>
      <c r="AE9" s="6">
        <v>0</v>
      </c>
      <c r="AF9" s="6">
        <v>0</v>
      </c>
      <c r="AG9" s="6">
        <v>0</v>
      </c>
      <c r="AH9" s="6"/>
      <c r="AI9" s="19" t="str">
        <f>IF(H9=I9+L9+M9+N9+O9+P9+Q9+R9+S9+T9+U9+V9+W9+X9+Y9+Z9+AA9+AB9+AC9+AD9+AE9+AF9+AG9,"проверка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6" s="16" customFormat="1" ht="47.25" x14ac:dyDescent="0.25">
      <c r="A10" s="27" t="s">
        <v>1356</v>
      </c>
      <c r="B10" s="17" t="s">
        <v>682</v>
      </c>
      <c r="C10" s="17" t="s">
        <v>637</v>
      </c>
      <c r="D10" s="17" t="s">
        <v>47</v>
      </c>
      <c r="E10" s="17" t="str">
        <f>VLOOKUP(D10,'Коды программ'!$A$2:$B$578,2,FALSE)</f>
        <v>Мастер столярно-плотничных, паркетных и стекольных работ</v>
      </c>
      <c r="F10" s="5" t="s">
        <v>11</v>
      </c>
      <c r="G10" s="20" t="s">
        <v>722</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c r="AI10" s="19" t="str">
        <f t="shared" ref="AI10:AI13" si="0">IF(H10=I10+L10+M10+N10+O10+P10+Q10+R10+S10+T10+U10+V10+W10+X10+Y10+Z10+AA10+AB10+AC10+AD10+AE10+AF10+AG10,"проверка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6" s="16" customFormat="1" ht="47.25" x14ac:dyDescent="0.25">
      <c r="A11" s="27" t="s">
        <v>1356</v>
      </c>
      <c r="B11" s="17" t="s">
        <v>682</v>
      </c>
      <c r="C11" s="17" t="s">
        <v>637</v>
      </c>
      <c r="D11" s="17" t="s">
        <v>47</v>
      </c>
      <c r="E11" s="17" t="str">
        <f>VLOOKUP(D11,'Коды программ'!$A$2:$B$578,2,FALSE)</f>
        <v>Мастер столярно-плотничных, паркетных и стекольных работ</v>
      </c>
      <c r="F11" s="5" t="s">
        <v>12</v>
      </c>
      <c r="G11" s="20" t="s">
        <v>723</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c r="AI11" s="19" t="str">
        <f t="shared" si="0"/>
        <v>проверка пройдена</v>
      </c>
    </row>
    <row r="12" spans="1:36" s="16" customFormat="1" ht="47.25" x14ac:dyDescent="0.25">
      <c r="A12" s="27" t="s">
        <v>1356</v>
      </c>
      <c r="B12" s="17" t="s">
        <v>682</v>
      </c>
      <c r="C12" s="17" t="s">
        <v>637</v>
      </c>
      <c r="D12" s="17" t="s">
        <v>47</v>
      </c>
      <c r="E12" s="17" t="str">
        <f>VLOOKUP(D12,'Коды программ'!$A$2:$B$578,2,FALSE)</f>
        <v>Мастер столярно-плотничных, паркетных и стекольных работ</v>
      </c>
      <c r="F12" s="5" t="s">
        <v>13</v>
      </c>
      <c r="G12" s="20" t="s">
        <v>15</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c r="AI12" s="19" t="str">
        <f t="shared" si="0"/>
        <v>проверка пройдена</v>
      </c>
    </row>
    <row r="13" spans="1:36" s="16" customFormat="1" ht="47.25" x14ac:dyDescent="0.25">
      <c r="A13" s="27" t="s">
        <v>1356</v>
      </c>
      <c r="B13" s="17" t="s">
        <v>682</v>
      </c>
      <c r="C13" s="17" t="s">
        <v>637</v>
      </c>
      <c r="D13" s="17" t="s">
        <v>47</v>
      </c>
      <c r="E13" s="17" t="str">
        <f>VLOOKUP(D13,'Коды программ'!$A$2:$B$578,2,FALSE)</f>
        <v>Мастер столярно-плотничных, паркетных и стекольных работ</v>
      </c>
      <c r="F13" s="5" t="s">
        <v>14</v>
      </c>
      <c r="G13" s="20" t="s">
        <v>18</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c r="AI13" s="19" t="str">
        <f t="shared" si="0"/>
        <v>проверка пройдена</v>
      </c>
    </row>
    <row r="14" spans="1:36" s="16" customFormat="1" ht="35.25" customHeight="1" x14ac:dyDescent="0.25">
      <c r="A14" s="27" t="s">
        <v>1356</v>
      </c>
      <c r="B14" s="17" t="s">
        <v>682</v>
      </c>
      <c r="C14" s="17" t="s">
        <v>637</v>
      </c>
      <c r="D14" s="17" t="s">
        <v>493</v>
      </c>
      <c r="E14" s="17" t="str">
        <f>VLOOKUP(D14,'Коды программ'!$A$2:$B$578,2,FALSE)</f>
        <v>Продавец, контролер-кассир</v>
      </c>
      <c r="F14" s="5" t="s">
        <v>10</v>
      </c>
      <c r="G14" s="18" t="s">
        <v>721</v>
      </c>
      <c r="H14" s="6">
        <v>21</v>
      </c>
      <c r="I14" s="6">
        <v>13</v>
      </c>
      <c r="J14" s="6">
        <v>14</v>
      </c>
      <c r="K14" s="6">
        <v>0</v>
      </c>
      <c r="L14" s="6">
        <v>0</v>
      </c>
      <c r="M14" s="6">
        <v>0</v>
      </c>
      <c r="N14" s="6">
        <v>2</v>
      </c>
      <c r="O14" s="6">
        <v>1</v>
      </c>
      <c r="P14" s="6">
        <v>0</v>
      </c>
      <c r="Q14" s="6">
        <v>5</v>
      </c>
      <c r="R14" s="6">
        <v>0</v>
      </c>
      <c r="S14" s="6">
        <v>0</v>
      </c>
      <c r="T14" s="6">
        <v>0</v>
      </c>
      <c r="U14" s="6">
        <v>0</v>
      </c>
      <c r="V14" s="6">
        <v>0</v>
      </c>
      <c r="W14" s="6">
        <v>0</v>
      </c>
      <c r="X14" s="6">
        <v>0</v>
      </c>
      <c r="Y14" s="6">
        <v>0</v>
      </c>
      <c r="Z14" s="6">
        <v>0</v>
      </c>
      <c r="AA14" s="6">
        <v>0</v>
      </c>
      <c r="AB14" s="6">
        <v>0</v>
      </c>
      <c r="AC14" s="6">
        <v>0</v>
      </c>
      <c r="AD14" s="6">
        <v>0</v>
      </c>
      <c r="AE14" s="6">
        <v>0</v>
      </c>
      <c r="AF14" s="6">
        <v>0</v>
      </c>
      <c r="AG14" s="6">
        <v>0</v>
      </c>
      <c r="AH14" s="6"/>
      <c r="AI14" s="19" t="str">
        <f>IF(H14=I14+L14+M14+N14+O14+P14+Q14+R14+S14+T14+U14+V14+W14+X14+Y14+Z14+AA14+AB14+AC14+AD14+AE14+AF14+AG14,"проверка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6" s="16" customFormat="1" ht="35.25" customHeight="1" x14ac:dyDescent="0.25">
      <c r="A15" s="27" t="s">
        <v>1356</v>
      </c>
      <c r="B15" s="17" t="s">
        <v>682</v>
      </c>
      <c r="C15" s="17" t="s">
        <v>637</v>
      </c>
      <c r="D15" s="17" t="s">
        <v>493</v>
      </c>
      <c r="E15" s="17" t="str">
        <f>VLOOKUP(D15,'Коды программ'!$A$2:$B$578,2,FALSE)</f>
        <v>Продавец, контролер-кассир</v>
      </c>
      <c r="F15" s="5" t="s">
        <v>11</v>
      </c>
      <c r="G15" s="20" t="s">
        <v>722</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c r="AI15" s="19" t="str">
        <f t="shared" ref="AI15:AI18" si="1">IF(H15=I15+L15+M15+N15+O15+P15+Q15+R15+S15+T15+U15+V15+W15+X15+Y15+Z15+AA15+AB15+AC15+AD15+AE15+AF15+AG15,"проверка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6" s="16" customFormat="1" ht="35.25" customHeight="1" x14ac:dyDescent="0.25">
      <c r="A16" s="27" t="s">
        <v>1356</v>
      </c>
      <c r="B16" s="17" t="s">
        <v>682</v>
      </c>
      <c r="C16" s="17" t="s">
        <v>637</v>
      </c>
      <c r="D16" s="17" t="s">
        <v>493</v>
      </c>
      <c r="E16" s="17" t="str">
        <f>VLOOKUP(D16,'Коды программ'!$A$2:$B$578,2,FALSE)</f>
        <v>Продавец, контролер-кассир</v>
      </c>
      <c r="F16" s="5" t="s">
        <v>12</v>
      </c>
      <c r="G16" s="20" t="s">
        <v>723</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c r="AI16" s="19" t="str">
        <f t="shared" si="1"/>
        <v>проверка пройдена</v>
      </c>
    </row>
    <row r="17" spans="1:35" s="16" customFormat="1" ht="36.75" customHeight="1" x14ac:dyDescent="0.25">
      <c r="A17" s="27" t="s">
        <v>1356</v>
      </c>
      <c r="B17" s="17" t="s">
        <v>682</v>
      </c>
      <c r="C17" s="17" t="s">
        <v>637</v>
      </c>
      <c r="D17" s="17" t="s">
        <v>493</v>
      </c>
      <c r="E17" s="17" t="str">
        <f>VLOOKUP(D17,'Коды программ'!$A$2:$B$578,2,FALSE)</f>
        <v>Продавец, контролер-кассир</v>
      </c>
      <c r="F17" s="5" t="s">
        <v>13</v>
      </c>
      <c r="G17" s="20" t="s">
        <v>15</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c r="AI17" s="19" t="str">
        <f t="shared" si="1"/>
        <v>проверка пройдена</v>
      </c>
    </row>
    <row r="18" spans="1:35" s="16" customFormat="1" ht="31.5" x14ac:dyDescent="0.25">
      <c r="A18" s="27" t="s">
        <v>1356</v>
      </c>
      <c r="B18" s="17" t="s">
        <v>682</v>
      </c>
      <c r="C18" s="17" t="s">
        <v>637</v>
      </c>
      <c r="D18" s="17" t="s">
        <v>493</v>
      </c>
      <c r="E18" s="17" t="str">
        <f>VLOOKUP(D18,'Коды программ'!$A$2:$B$578,2,FALSE)</f>
        <v>Продавец, контролер-кассир</v>
      </c>
      <c r="F18" s="5" t="s">
        <v>14</v>
      </c>
      <c r="G18" s="20" t="s">
        <v>18</v>
      </c>
      <c r="H18" s="6">
        <v>0</v>
      </c>
      <c r="I18" s="6">
        <v>0</v>
      </c>
      <c r="J18" s="6">
        <v>0</v>
      </c>
      <c r="K18" s="6">
        <v>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c r="AI18" s="19" t="str">
        <f t="shared" si="1"/>
        <v>проверка пройдена</v>
      </c>
    </row>
    <row r="19" spans="1:35" s="16" customFormat="1" ht="35.25" customHeight="1" x14ac:dyDescent="0.25">
      <c r="A19" s="27" t="s">
        <v>1356</v>
      </c>
      <c r="B19" s="17" t="s">
        <v>682</v>
      </c>
      <c r="C19" s="17" t="s">
        <v>637</v>
      </c>
      <c r="D19" s="17" t="s">
        <v>512</v>
      </c>
      <c r="E19" s="17" t="str">
        <f>VLOOKUP(D19,'Коды программ'!$A$2:$B$578,2,FALSE)</f>
        <v>Парикмахер</v>
      </c>
      <c r="F19" s="5" t="s">
        <v>10</v>
      </c>
      <c r="G19" s="18" t="s">
        <v>721</v>
      </c>
      <c r="H19" s="6">
        <v>15</v>
      </c>
      <c r="I19" s="6">
        <v>8</v>
      </c>
      <c r="J19" s="6">
        <v>2</v>
      </c>
      <c r="K19" s="6">
        <v>0</v>
      </c>
      <c r="L19" s="6">
        <v>0</v>
      </c>
      <c r="M19" s="6">
        <v>1</v>
      </c>
      <c r="N19" s="6">
        <v>1</v>
      </c>
      <c r="O19" s="6">
        <v>0</v>
      </c>
      <c r="P19" s="6">
        <v>0</v>
      </c>
      <c r="Q19" s="6">
        <v>4</v>
      </c>
      <c r="R19" s="6">
        <v>0</v>
      </c>
      <c r="S19" s="6">
        <v>1</v>
      </c>
      <c r="T19" s="6">
        <v>0</v>
      </c>
      <c r="U19" s="6">
        <v>0</v>
      </c>
      <c r="V19" s="6">
        <v>0</v>
      </c>
      <c r="W19" s="6">
        <v>0</v>
      </c>
      <c r="X19" s="6">
        <v>0</v>
      </c>
      <c r="Y19" s="6">
        <v>0</v>
      </c>
      <c r="Z19" s="6">
        <v>0</v>
      </c>
      <c r="AA19" s="6">
        <v>0</v>
      </c>
      <c r="AB19" s="6">
        <v>0</v>
      </c>
      <c r="AC19" s="6">
        <v>0</v>
      </c>
      <c r="AD19" s="6">
        <v>0</v>
      </c>
      <c r="AE19" s="6">
        <v>0</v>
      </c>
      <c r="AF19" s="6">
        <v>0</v>
      </c>
      <c r="AG19" s="6">
        <v>0</v>
      </c>
      <c r="AH19" s="6"/>
      <c r="AI19" s="19" t="str">
        <f>IF(H19=I19+L19+M19+N19+O19+P19+Q19+R19+S19+T19+U19+V19+W19+X19+Y19+Z19+AA19+AB19+AC19+AD19+AE19+AF19+AG19,"проверка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5" s="16" customFormat="1" ht="35.25" customHeight="1" x14ac:dyDescent="0.25">
      <c r="A20" s="27" t="s">
        <v>1356</v>
      </c>
      <c r="B20" s="17" t="s">
        <v>682</v>
      </c>
      <c r="C20" s="17" t="s">
        <v>637</v>
      </c>
      <c r="D20" s="17" t="s">
        <v>512</v>
      </c>
      <c r="E20" s="17" t="str">
        <f>VLOOKUP(D20,'Коды программ'!$A$2:$B$578,2,FALSE)</f>
        <v>Парикмахер</v>
      </c>
      <c r="F20" s="5" t="s">
        <v>11</v>
      </c>
      <c r="G20" s="20" t="s">
        <v>722</v>
      </c>
      <c r="H20" s="6">
        <v>0</v>
      </c>
      <c r="I20" s="6">
        <v>0</v>
      </c>
      <c r="J20" s="6">
        <v>0</v>
      </c>
      <c r="K20" s="6">
        <v>0</v>
      </c>
      <c r="L20" s="6">
        <v>0</v>
      </c>
      <c r="M20" s="6">
        <v>0</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c r="AI20" s="19" t="str">
        <f t="shared" ref="AI20:AI23" si="2">IF(H20=I20+L20+M20+N20+O20+P20+Q20+R20+S20+T20+U20+V20+W20+X20+Y20+Z20+AA20+AB20+AC20+AD20+AE20+AF20+AG20,"проверка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5" s="16" customFormat="1" ht="35.25" customHeight="1" x14ac:dyDescent="0.25">
      <c r="A21" s="27" t="s">
        <v>1356</v>
      </c>
      <c r="B21" s="17" t="s">
        <v>682</v>
      </c>
      <c r="C21" s="17" t="s">
        <v>637</v>
      </c>
      <c r="D21" s="17" t="s">
        <v>512</v>
      </c>
      <c r="E21" s="17" t="str">
        <f>VLOOKUP(D21,'Коды программ'!$A$2:$B$578,2,FALSE)</f>
        <v>Парикмахер</v>
      </c>
      <c r="F21" s="5" t="s">
        <v>12</v>
      </c>
      <c r="G21" s="20" t="s">
        <v>723</v>
      </c>
      <c r="H21" s="6">
        <v>0</v>
      </c>
      <c r="I21" s="6">
        <v>0</v>
      </c>
      <c r="J21" s="6">
        <v>0</v>
      </c>
      <c r="K21" s="6">
        <v>0</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c r="AI21" s="19" t="str">
        <f t="shared" si="2"/>
        <v>проверка пройдена</v>
      </c>
    </row>
    <row r="22" spans="1:35" s="16" customFormat="1" ht="36.75" customHeight="1" x14ac:dyDescent="0.25">
      <c r="A22" s="27" t="s">
        <v>1356</v>
      </c>
      <c r="B22" s="17" t="s">
        <v>682</v>
      </c>
      <c r="C22" s="17" t="s">
        <v>637</v>
      </c>
      <c r="D22" s="17" t="s">
        <v>512</v>
      </c>
      <c r="E22" s="17" t="str">
        <f>VLOOKUP(D22,'Коды программ'!$A$2:$B$578,2,FALSE)</f>
        <v>Парикмахер</v>
      </c>
      <c r="F22" s="5" t="s">
        <v>13</v>
      </c>
      <c r="G22" s="20" t="s">
        <v>15</v>
      </c>
      <c r="H22" s="6">
        <v>0</v>
      </c>
      <c r="I22" s="6">
        <v>0</v>
      </c>
      <c r="J22" s="6">
        <v>0</v>
      </c>
      <c r="K22" s="6">
        <v>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c r="AI22" s="19" t="str">
        <f t="shared" si="2"/>
        <v>проверка пройдена</v>
      </c>
    </row>
    <row r="23" spans="1:35" s="16" customFormat="1" ht="27" customHeight="1" x14ac:dyDescent="0.25">
      <c r="A23" s="27" t="s">
        <v>1356</v>
      </c>
      <c r="B23" s="17" t="s">
        <v>682</v>
      </c>
      <c r="C23" s="17" t="s">
        <v>637</v>
      </c>
      <c r="D23" s="17" t="s">
        <v>512</v>
      </c>
      <c r="E23" s="17" t="str">
        <f>VLOOKUP(D23,'Коды программ'!$A$2:$B$578,2,FALSE)</f>
        <v>Парикмахер</v>
      </c>
      <c r="F23" s="5" t="s">
        <v>14</v>
      </c>
      <c r="G23" s="20" t="s">
        <v>18</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c r="AI23" s="19" t="str">
        <f t="shared" si="2"/>
        <v>проверка пройдена</v>
      </c>
    </row>
    <row r="24" spans="1:35" s="16" customFormat="1" ht="35.25" customHeight="1" x14ac:dyDescent="0.25">
      <c r="A24" s="27" t="s">
        <v>1356</v>
      </c>
      <c r="B24" s="17" t="s">
        <v>682</v>
      </c>
      <c r="C24" s="17" t="s">
        <v>637</v>
      </c>
      <c r="D24" s="17" t="s">
        <v>181</v>
      </c>
      <c r="E24" s="17" t="str">
        <f>VLOOKUP(D24,'Коды программ'!$A$2:$B$578,2,FALSE)</f>
        <v>Слесарь</v>
      </c>
      <c r="F24" s="5" t="s">
        <v>10</v>
      </c>
      <c r="G24" s="18" t="s">
        <v>721</v>
      </c>
      <c r="H24" s="6">
        <v>22</v>
      </c>
      <c r="I24" s="6">
        <v>5</v>
      </c>
      <c r="J24" s="6">
        <v>2</v>
      </c>
      <c r="K24" s="6">
        <v>0</v>
      </c>
      <c r="L24" s="6">
        <v>0</v>
      </c>
      <c r="M24" s="6">
        <v>0</v>
      </c>
      <c r="N24" s="6">
        <v>3</v>
      </c>
      <c r="O24" s="6">
        <v>14</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c r="AI24" s="19" t="str">
        <f>IF(H24=I24+L24+M24+N24+O24+P24+Q24+R24+S24+T24+U24+V24+W24+X24+Y24+Z24+AA24+AB24+AC24+AD24+AE24+AF24+AG24,"проверка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5" s="16" customFormat="1" ht="35.25" customHeight="1" x14ac:dyDescent="0.25">
      <c r="A25" s="27" t="s">
        <v>1356</v>
      </c>
      <c r="B25" s="17" t="s">
        <v>682</v>
      </c>
      <c r="C25" s="17" t="s">
        <v>637</v>
      </c>
      <c r="D25" s="17" t="s">
        <v>181</v>
      </c>
      <c r="E25" s="17" t="str">
        <f>VLOOKUP(D25,'Коды программ'!$A$2:$B$578,2,FALSE)</f>
        <v>Слесарь</v>
      </c>
      <c r="F25" s="5" t="s">
        <v>11</v>
      </c>
      <c r="G25" s="20" t="s">
        <v>722</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c r="AI25" s="19" t="str">
        <f t="shared" ref="AI25:AI28" si="3">IF(H25=I25+L25+M25+N25+O25+P25+Q25+R25+S25+T25+U25+V25+W25+X25+Y25+Z25+AA25+AB25+AC25+AD25+AE25+AF25+AG25,"проверка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6" spans="1:35" s="16" customFormat="1" ht="35.25" customHeight="1" x14ac:dyDescent="0.25">
      <c r="A26" s="27" t="s">
        <v>1356</v>
      </c>
      <c r="B26" s="17" t="s">
        <v>682</v>
      </c>
      <c r="C26" s="17" t="s">
        <v>637</v>
      </c>
      <c r="D26" s="17" t="s">
        <v>181</v>
      </c>
      <c r="E26" s="17" t="str">
        <f>VLOOKUP(D26,'Коды программ'!$A$2:$B$578,2,FALSE)</f>
        <v>Слесарь</v>
      </c>
      <c r="F26" s="5" t="s">
        <v>12</v>
      </c>
      <c r="G26" s="20" t="s">
        <v>723</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c r="AI26" s="19" t="str">
        <f t="shared" si="3"/>
        <v>проверка пройдена</v>
      </c>
    </row>
    <row r="27" spans="1:35" s="16" customFormat="1" ht="36.75" customHeight="1" x14ac:dyDescent="0.25">
      <c r="A27" s="27" t="s">
        <v>1356</v>
      </c>
      <c r="B27" s="17" t="s">
        <v>682</v>
      </c>
      <c r="C27" s="17" t="s">
        <v>637</v>
      </c>
      <c r="D27" s="17" t="s">
        <v>181</v>
      </c>
      <c r="E27" s="17" t="str">
        <f>VLOOKUP(D27,'Коды программ'!$A$2:$B$578,2,FALSE)</f>
        <v>Слесарь</v>
      </c>
      <c r="F27" s="5" t="s">
        <v>13</v>
      </c>
      <c r="G27" s="20" t="s">
        <v>15</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6"/>
      <c r="AI27" s="19" t="str">
        <f t="shared" si="3"/>
        <v>проверка пройдена</v>
      </c>
    </row>
    <row r="28" spans="1:35" s="16" customFormat="1" ht="27" customHeight="1" x14ac:dyDescent="0.25">
      <c r="A28" s="27" t="s">
        <v>1356</v>
      </c>
      <c r="B28" s="17" t="s">
        <v>682</v>
      </c>
      <c r="C28" s="17" t="s">
        <v>637</v>
      </c>
      <c r="D28" s="17" t="s">
        <v>181</v>
      </c>
      <c r="E28" s="17" t="str">
        <f>VLOOKUP(D28,'Коды программ'!$A$2:$B$578,2,FALSE)</f>
        <v>Слесарь</v>
      </c>
      <c r="F28" s="5" t="s">
        <v>14</v>
      </c>
      <c r="G28" s="20" t="s">
        <v>18</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6"/>
      <c r="AI28" s="19" t="str">
        <f t="shared" si="3"/>
        <v>проверка пройдена</v>
      </c>
    </row>
    <row r="29" spans="1:35" s="16" customFormat="1" ht="35.25" customHeight="1" x14ac:dyDescent="0.25">
      <c r="A29" s="27" t="s">
        <v>1356</v>
      </c>
      <c r="B29" s="17" t="s">
        <v>682</v>
      </c>
      <c r="C29" s="17" t="s">
        <v>637</v>
      </c>
      <c r="D29" s="17" t="s">
        <v>519</v>
      </c>
      <c r="E29" s="17" t="str">
        <f>VLOOKUP(D29,'Коды программ'!$A$2:$B$578,2,FALSE)</f>
        <v>Повар, кондитер</v>
      </c>
      <c r="F29" s="5" t="s">
        <v>10</v>
      </c>
      <c r="G29" s="18" t="s">
        <v>721</v>
      </c>
      <c r="H29" s="6">
        <v>14</v>
      </c>
      <c r="I29" s="6">
        <v>13</v>
      </c>
      <c r="J29" s="6">
        <v>9</v>
      </c>
      <c r="K29" s="6">
        <v>2</v>
      </c>
      <c r="L29" s="6">
        <v>0</v>
      </c>
      <c r="M29" s="6">
        <v>0</v>
      </c>
      <c r="N29" s="6">
        <v>0</v>
      </c>
      <c r="O29" s="6">
        <v>0</v>
      </c>
      <c r="P29" s="6">
        <v>0</v>
      </c>
      <c r="Q29" s="6">
        <v>1</v>
      </c>
      <c r="R29" s="6">
        <v>0</v>
      </c>
      <c r="S29" s="6">
        <v>0</v>
      </c>
      <c r="T29" s="6">
        <v>0</v>
      </c>
      <c r="U29" s="6">
        <v>0</v>
      </c>
      <c r="V29" s="6">
        <v>0</v>
      </c>
      <c r="W29" s="6">
        <v>0</v>
      </c>
      <c r="X29" s="6">
        <v>0</v>
      </c>
      <c r="Y29" s="6">
        <v>0</v>
      </c>
      <c r="Z29" s="6">
        <v>0</v>
      </c>
      <c r="AA29" s="6">
        <v>0</v>
      </c>
      <c r="AB29" s="6">
        <v>0</v>
      </c>
      <c r="AC29" s="6">
        <v>0</v>
      </c>
      <c r="AD29" s="6">
        <v>0</v>
      </c>
      <c r="AE29" s="6">
        <v>0</v>
      </c>
      <c r="AF29" s="6">
        <v>0</v>
      </c>
      <c r="AG29" s="6">
        <v>0</v>
      </c>
      <c r="AH29" s="6"/>
      <c r="AI29" s="19" t="str">
        <f>IF(H29=I29+L29+M29+N29+O29+P29+Q29+R29+S29+T29+U29+V29+W29+X29+Y29+Z29+AA29+AB29+AC29+AD29+AE29+AF29+AG29,"проверка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5" s="16" customFormat="1" ht="35.25" customHeight="1" x14ac:dyDescent="0.25">
      <c r="A30" s="27" t="s">
        <v>1356</v>
      </c>
      <c r="B30" s="17" t="s">
        <v>682</v>
      </c>
      <c r="C30" s="17" t="s">
        <v>637</v>
      </c>
      <c r="D30" s="17" t="s">
        <v>519</v>
      </c>
      <c r="E30" s="17" t="str">
        <f>VLOOKUP(D30,'Коды программ'!$A$2:$B$578,2,FALSE)</f>
        <v>Повар, кондитер</v>
      </c>
      <c r="F30" s="5" t="s">
        <v>11</v>
      </c>
      <c r="G30" s="20" t="s">
        <v>722</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s="6">
        <v>0</v>
      </c>
      <c r="AA30" s="6">
        <v>0</v>
      </c>
      <c r="AB30" s="6">
        <v>0</v>
      </c>
      <c r="AC30" s="6">
        <v>0</v>
      </c>
      <c r="AD30" s="6">
        <v>0</v>
      </c>
      <c r="AE30" s="6">
        <v>0</v>
      </c>
      <c r="AF30" s="6">
        <v>0</v>
      </c>
      <c r="AG30" s="6">
        <v>0</v>
      </c>
      <c r="AH30" s="6"/>
      <c r="AI30" s="19" t="str">
        <f t="shared" ref="AI30:AI33" si="4">IF(H30=I30+L30+M30+N30+O30+P30+Q30+R30+S30+T30+U30+V30+W30+X30+Y30+Z30+AA30+AB30+AC30+AD30+AE30+AF30+AG30,"проверка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1" spans="1:35" s="16" customFormat="1" ht="35.25" customHeight="1" x14ac:dyDescent="0.25">
      <c r="A31" s="27" t="s">
        <v>1356</v>
      </c>
      <c r="B31" s="17" t="s">
        <v>682</v>
      </c>
      <c r="C31" s="17" t="s">
        <v>637</v>
      </c>
      <c r="D31" s="17" t="s">
        <v>519</v>
      </c>
      <c r="E31" s="17" t="str">
        <f>VLOOKUP(D31,'Коды программ'!$A$2:$B$578,2,FALSE)</f>
        <v>Повар, кондитер</v>
      </c>
      <c r="F31" s="5" t="s">
        <v>12</v>
      </c>
      <c r="G31" s="20" t="s">
        <v>723</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s="6">
        <v>0</v>
      </c>
      <c r="AA31" s="6">
        <v>0</v>
      </c>
      <c r="AB31" s="6">
        <v>0</v>
      </c>
      <c r="AC31" s="6">
        <v>0</v>
      </c>
      <c r="AD31" s="6">
        <v>0</v>
      </c>
      <c r="AE31" s="6">
        <v>0</v>
      </c>
      <c r="AF31" s="6">
        <v>0</v>
      </c>
      <c r="AG31" s="6">
        <v>0</v>
      </c>
      <c r="AH31" s="6"/>
      <c r="AI31" s="19" t="str">
        <f t="shared" si="4"/>
        <v>проверка пройдена</v>
      </c>
    </row>
    <row r="32" spans="1:35" s="16" customFormat="1" ht="36.75" customHeight="1" x14ac:dyDescent="0.25">
      <c r="A32" s="27" t="s">
        <v>1356</v>
      </c>
      <c r="B32" s="17" t="s">
        <v>682</v>
      </c>
      <c r="C32" s="17" t="s">
        <v>637</v>
      </c>
      <c r="D32" s="17" t="s">
        <v>519</v>
      </c>
      <c r="E32" s="17" t="str">
        <f>VLOOKUP(D32,'Коды программ'!$A$2:$B$578,2,FALSE)</f>
        <v>Повар, кондитер</v>
      </c>
      <c r="F32" s="5" t="s">
        <v>13</v>
      </c>
      <c r="G32" s="20" t="s">
        <v>15</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s="6">
        <v>0</v>
      </c>
      <c r="AA32" s="6">
        <v>0</v>
      </c>
      <c r="AB32" s="6">
        <v>0</v>
      </c>
      <c r="AC32" s="6">
        <v>0</v>
      </c>
      <c r="AD32" s="6">
        <v>0</v>
      </c>
      <c r="AE32" s="6">
        <v>0</v>
      </c>
      <c r="AF32" s="6">
        <v>0</v>
      </c>
      <c r="AG32" s="6">
        <v>0</v>
      </c>
      <c r="AH32" s="6"/>
      <c r="AI32" s="19" t="str">
        <f t="shared" si="4"/>
        <v>проверка пройдена</v>
      </c>
    </row>
    <row r="33" spans="1:35" s="16" customFormat="1" ht="27" customHeight="1" x14ac:dyDescent="0.25">
      <c r="A33" s="27" t="s">
        <v>1356</v>
      </c>
      <c r="B33" s="17" t="s">
        <v>682</v>
      </c>
      <c r="C33" s="17" t="s">
        <v>637</v>
      </c>
      <c r="D33" s="17" t="s">
        <v>519</v>
      </c>
      <c r="E33" s="17" t="str">
        <f>VLOOKUP(D33,'Коды программ'!$A$2:$B$578,2,FALSE)</f>
        <v>Повар, кондитер</v>
      </c>
      <c r="F33" s="5" t="s">
        <v>14</v>
      </c>
      <c r="G33" s="20" t="s">
        <v>18</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s="6">
        <v>0</v>
      </c>
      <c r="AA33" s="6">
        <v>0</v>
      </c>
      <c r="AB33" s="6">
        <v>0</v>
      </c>
      <c r="AC33" s="6">
        <v>0</v>
      </c>
      <c r="AD33" s="6">
        <v>0</v>
      </c>
      <c r="AE33" s="6">
        <v>0</v>
      </c>
      <c r="AF33" s="6">
        <v>0</v>
      </c>
      <c r="AG33" s="6">
        <v>0</v>
      </c>
      <c r="AH33" s="6"/>
      <c r="AI33" s="19" t="str">
        <f t="shared" si="4"/>
        <v>проверка пройдена</v>
      </c>
    </row>
    <row r="34" spans="1:35" s="16" customFormat="1" ht="35.25" customHeight="1" x14ac:dyDescent="0.25">
      <c r="A34" s="27" t="s">
        <v>1356</v>
      </c>
      <c r="B34" s="17" t="s">
        <v>682</v>
      </c>
      <c r="C34" s="17" t="s">
        <v>637</v>
      </c>
      <c r="D34" s="17" t="s">
        <v>340</v>
      </c>
      <c r="E34" s="17" t="str">
        <f>VLOOKUP(D34,'Коды программ'!$A$2:$B$578,2,FALSE)</f>
        <v>Машинист локомотива</v>
      </c>
      <c r="F34" s="5" t="s">
        <v>10</v>
      </c>
      <c r="G34" s="18" t="s">
        <v>721</v>
      </c>
      <c r="H34" s="6">
        <v>26</v>
      </c>
      <c r="I34" s="6">
        <v>8</v>
      </c>
      <c r="J34" s="6">
        <v>3</v>
      </c>
      <c r="K34" s="6">
        <v>0</v>
      </c>
      <c r="L34" s="6">
        <v>0</v>
      </c>
      <c r="M34" s="6">
        <v>0</v>
      </c>
      <c r="N34" s="6">
        <v>1</v>
      </c>
      <c r="O34" s="6">
        <v>17</v>
      </c>
      <c r="P34" s="6">
        <v>0</v>
      </c>
      <c r="Q34" s="6">
        <v>0</v>
      </c>
      <c r="R34" s="6">
        <v>0</v>
      </c>
      <c r="S34" s="6">
        <v>0</v>
      </c>
      <c r="T34" s="6">
        <v>0</v>
      </c>
      <c r="U34" s="6">
        <v>0</v>
      </c>
      <c r="V34" s="6">
        <v>0</v>
      </c>
      <c r="W34" s="6">
        <v>0</v>
      </c>
      <c r="X34" s="6">
        <v>0</v>
      </c>
      <c r="Y34" s="6">
        <v>0</v>
      </c>
      <c r="Z34" s="6">
        <v>0</v>
      </c>
      <c r="AA34" s="6">
        <v>0</v>
      </c>
      <c r="AB34" s="6">
        <v>0</v>
      </c>
      <c r="AC34" s="6">
        <v>0</v>
      </c>
      <c r="AD34" s="6">
        <v>0</v>
      </c>
      <c r="AE34" s="6">
        <v>0</v>
      </c>
      <c r="AF34" s="6">
        <v>0</v>
      </c>
      <c r="AG34" s="6">
        <v>0</v>
      </c>
      <c r="AH34" s="6"/>
      <c r="AI34" s="19" t="str">
        <f>IF(H34=I34+L34+M34+N34+O34+P34+Q34+R34+S34+T34+U34+V34+W34+X34+Y34+Z34+AA34+AB34+AC34+AD34+AE34+AF34+AG34,"проверка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5" spans="1:35" s="16" customFormat="1" ht="35.25" customHeight="1" x14ac:dyDescent="0.25">
      <c r="A35" s="27" t="s">
        <v>1356</v>
      </c>
      <c r="B35" s="17" t="s">
        <v>682</v>
      </c>
      <c r="C35" s="17" t="s">
        <v>637</v>
      </c>
      <c r="D35" s="17" t="s">
        <v>340</v>
      </c>
      <c r="E35" s="17" t="str">
        <f>VLOOKUP(D35,'Коды программ'!$A$2:$B$578,2,FALSE)</f>
        <v>Машинист локомотива</v>
      </c>
      <c r="F35" s="5" t="s">
        <v>11</v>
      </c>
      <c r="G35" s="20" t="s">
        <v>722</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c r="Z35" s="6">
        <v>0</v>
      </c>
      <c r="AA35" s="6">
        <v>0</v>
      </c>
      <c r="AB35" s="6">
        <v>0</v>
      </c>
      <c r="AC35" s="6">
        <v>0</v>
      </c>
      <c r="AD35" s="6">
        <v>0</v>
      </c>
      <c r="AE35" s="6">
        <v>0</v>
      </c>
      <c r="AF35" s="6">
        <v>0</v>
      </c>
      <c r="AG35" s="6">
        <v>0</v>
      </c>
      <c r="AH35" s="6"/>
      <c r="AI35" s="19" t="str">
        <f t="shared" ref="AI35:AI38" si="5">IF(H35=I35+L35+M35+N35+O35+P35+Q35+R35+S35+T35+U35+V35+W35+X35+Y35+Z35+AA35+AB35+AC35+AD35+AE35+AF35+AG35,"проверка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6" spans="1:35" s="16" customFormat="1" ht="35.25" customHeight="1" x14ac:dyDescent="0.25">
      <c r="A36" s="27" t="s">
        <v>1356</v>
      </c>
      <c r="B36" s="17" t="s">
        <v>682</v>
      </c>
      <c r="C36" s="17" t="s">
        <v>637</v>
      </c>
      <c r="D36" s="17" t="s">
        <v>340</v>
      </c>
      <c r="E36" s="17" t="str">
        <f>VLOOKUP(D36,'Коды программ'!$A$2:$B$578,2,FALSE)</f>
        <v>Машинист локомотива</v>
      </c>
      <c r="F36" s="5" t="s">
        <v>12</v>
      </c>
      <c r="G36" s="20" t="s">
        <v>723</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c r="Z36" s="6">
        <v>0</v>
      </c>
      <c r="AA36" s="6">
        <v>0</v>
      </c>
      <c r="AB36" s="6">
        <v>0</v>
      </c>
      <c r="AC36" s="6">
        <v>0</v>
      </c>
      <c r="AD36" s="6">
        <v>0</v>
      </c>
      <c r="AE36" s="6">
        <v>0</v>
      </c>
      <c r="AF36" s="6">
        <v>0</v>
      </c>
      <c r="AG36" s="6">
        <v>0</v>
      </c>
      <c r="AH36" s="6"/>
      <c r="AI36" s="19" t="str">
        <f t="shared" si="5"/>
        <v>проверка пройдена</v>
      </c>
    </row>
    <row r="37" spans="1:35" s="16" customFormat="1" ht="36.75" customHeight="1" x14ac:dyDescent="0.25">
      <c r="A37" s="27" t="s">
        <v>1356</v>
      </c>
      <c r="B37" s="17" t="s">
        <v>682</v>
      </c>
      <c r="C37" s="17" t="s">
        <v>637</v>
      </c>
      <c r="D37" s="17" t="s">
        <v>340</v>
      </c>
      <c r="E37" s="17" t="str">
        <f>VLOOKUP(D37,'Коды программ'!$A$2:$B$578,2,FALSE)</f>
        <v>Машинист локомотива</v>
      </c>
      <c r="F37" s="5" t="s">
        <v>13</v>
      </c>
      <c r="G37" s="20" t="s">
        <v>15</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c r="Z37" s="6">
        <v>0</v>
      </c>
      <c r="AA37" s="6">
        <v>0</v>
      </c>
      <c r="AB37" s="6">
        <v>0</v>
      </c>
      <c r="AC37" s="6">
        <v>0</v>
      </c>
      <c r="AD37" s="6">
        <v>0</v>
      </c>
      <c r="AE37" s="6">
        <v>0</v>
      </c>
      <c r="AF37" s="6">
        <v>0</v>
      </c>
      <c r="AG37" s="6">
        <v>0</v>
      </c>
      <c r="AH37" s="6"/>
      <c r="AI37" s="19" t="str">
        <f t="shared" si="5"/>
        <v>проверка пройдена</v>
      </c>
    </row>
    <row r="38" spans="1:35" s="16" customFormat="1" ht="27" customHeight="1" x14ac:dyDescent="0.25">
      <c r="A38" s="27" t="s">
        <v>1356</v>
      </c>
      <c r="B38" s="17" t="s">
        <v>682</v>
      </c>
      <c r="C38" s="17" t="s">
        <v>637</v>
      </c>
      <c r="D38" s="17" t="s">
        <v>340</v>
      </c>
      <c r="E38" s="17" t="str">
        <f>VLOOKUP(D38,'Коды программ'!$A$2:$B$578,2,FALSE)</f>
        <v>Машинист локомотива</v>
      </c>
      <c r="F38" s="5" t="s">
        <v>14</v>
      </c>
      <c r="G38" s="20" t="s">
        <v>18</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c r="Z38" s="6">
        <v>0</v>
      </c>
      <c r="AA38" s="6">
        <v>0</v>
      </c>
      <c r="AB38" s="6">
        <v>0</v>
      </c>
      <c r="AC38" s="6">
        <v>0</v>
      </c>
      <c r="AD38" s="6">
        <v>0</v>
      </c>
      <c r="AE38" s="6">
        <v>0</v>
      </c>
      <c r="AF38" s="6">
        <v>0</v>
      </c>
      <c r="AG38" s="6">
        <v>0</v>
      </c>
      <c r="AH38" s="6"/>
      <c r="AI38" s="19" t="str">
        <f t="shared" si="5"/>
        <v>проверка пройдена</v>
      </c>
    </row>
    <row r="39" spans="1:35" s="16" customFormat="1" ht="35.25" customHeight="1" x14ac:dyDescent="0.25">
      <c r="A39" s="27" t="s">
        <v>1356</v>
      </c>
      <c r="B39" s="17" t="s">
        <v>682</v>
      </c>
      <c r="C39" s="17" t="s">
        <v>637</v>
      </c>
      <c r="D39" s="17" t="s">
        <v>334</v>
      </c>
      <c r="E39" s="17" t="str">
        <f>VLOOKUP(D39,'Коды программ'!$A$2:$B$578,2,FALSE)</f>
        <v>Автомеханик</v>
      </c>
      <c r="F39" s="5" t="s">
        <v>10</v>
      </c>
      <c r="G39" s="18" t="s">
        <v>721</v>
      </c>
      <c r="H39" s="6">
        <v>17</v>
      </c>
      <c r="I39" s="6">
        <v>7</v>
      </c>
      <c r="J39" s="6">
        <v>3</v>
      </c>
      <c r="K39" s="6">
        <v>0</v>
      </c>
      <c r="L39" s="6">
        <v>0</v>
      </c>
      <c r="M39" s="6">
        <v>0</v>
      </c>
      <c r="N39" s="6">
        <v>1</v>
      </c>
      <c r="O39" s="6">
        <v>9</v>
      </c>
      <c r="P39" s="6">
        <v>0</v>
      </c>
      <c r="Q39" s="6">
        <v>0</v>
      </c>
      <c r="R39" s="6">
        <v>0</v>
      </c>
      <c r="S39" s="6">
        <v>0</v>
      </c>
      <c r="T39" s="6">
        <v>0</v>
      </c>
      <c r="U39" s="6">
        <v>0</v>
      </c>
      <c r="V39" s="6">
        <v>0</v>
      </c>
      <c r="W39" s="6">
        <v>0</v>
      </c>
      <c r="X39" s="6">
        <v>0</v>
      </c>
      <c r="Y39" s="6">
        <v>0</v>
      </c>
      <c r="Z39" s="6">
        <v>0</v>
      </c>
      <c r="AA39" s="6">
        <v>0</v>
      </c>
      <c r="AB39" s="6">
        <v>0</v>
      </c>
      <c r="AC39" s="6">
        <v>0</v>
      </c>
      <c r="AD39" s="6">
        <v>0</v>
      </c>
      <c r="AE39" s="6">
        <v>0</v>
      </c>
      <c r="AF39" s="6">
        <v>0</v>
      </c>
      <c r="AG39" s="6">
        <v>0</v>
      </c>
      <c r="AH39" s="6"/>
      <c r="AI39" s="19" t="str">
        <f>IF(H39=I39+L39+M39+N39+O39+P39+Q39+R39+S39+T39+U39+V39+W39+X39+Y39+Z39+AA39+AB39+AC39+AD39+AE39+AF39+AG39,"проверка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0" spans="1:35" s="16" customFormat="1" ht="35.25" customHeight="1" x14ac:dyDescent="0.25">
      <c r="A40" s="27" t="s">
        <v>1356</v>
      </c>
      <c r="B40" s="17" t="s">
        <v>682</v>
      </c>
      <c r="C40" s="17" t="s">
        <v>637</v>
      </c>
      <c r="D40" s="17" t="s">
        <v>334</v>
      </c>
      <c r="E40" s="17" t="str">
        <f>VLOOKUP(D40,'Коды программ'!$A$2:$B$578,2,FALSE)</f>
        <v>Автомеханик</v>
      </c>
      <c r="F40" s="5" t="s">
        <v>11</v>
      </c>
      <c r="G40" s="20" t="s">
        <v>722</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c r="Z40" s="6">
        <v>0</v>
      </c>
      <c r="AA40" s="6">
        <v>0</v>
      </c>
      <c r="AB40" s="6">
        <v>0</v>
      </c>
      <c r="AC40" s="6">
        <v>0</v>
      </c>
      <c r="AD40" s="6">
        <v>0</v>
      </c>
      <c r="AE40" s="6">
        <v>0</v>
      </c>
      <c r="AF40" s="6">
        <v>0</v>
      </c>
      <c r="AG40" s="6">
        <v>0</v>
      </c>
      <c r="AH40" s="6"/>
      <c r="AI40" s="19" t="str">
        <f t="shared" ref="AI40:AI43" si="6">IF(H40=I40+L40+M40+N40+O40+P40+Q40+R40+S40+T40+U40+V40+W40+X40+Y40+Z40+AA40+AB40+AC40+AD40+AE40+AF40+AG40,"проверка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1" spans="1:35" s="16" customFormat="1" ht="35.25" customHeight="1" x14ac:dyDescent="0.25">
      <c r="A41" s="27" t="s">
        <v>1356</v>
      </c>
      <c r="B41" s="17" t="s">
        <v>682</v>
      </c>
      <c r="C41" s="17" t="s">
        <v>637</v>
      </c>
      <c r="D41" s="17" t="s">
        <v>334</v>
      </c>
      <c r="E41" s="17" t="str">
        <f>VLOOKUP(D41,'Коды программ'!$A$2:$B$578,2,FALSE)</f>
        <v>Автомеханик</v>
      </c>
      <c r="F41" s="5" t="s">
        <v>12</v>
      </c>
      <c r="G41" s="20" t="s">
        <v>723</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c r="Z41" s="6">
        <v>0</v>
      </c>
      <c r="AA41" s="6">
        <v>0</v>
      </c>
      <c r="AB41" s="6">
        <v>0</v>
      </c>
      <c r="AC41" s="6">
        <v>0</v>
      </c>
      <c r="AD41" s="6">
        <v>0</v>
      </c>
      <c r="AE41" s="6">
        <v>0</v>
      </c>
      <c r="AF41" s="6">
        <v>0</v>
      </c>
      <c r="AG41" s="6">
        <v>0</v>
      </c>
      <c r="AH41" s="6"/>
      <c r="AI41" s="19" t="str">
        <f t="shared" si="6"/>
        <v>проверка пройдена</v>
      </c>
    </row>
    <row r="42" spans="1:35" s="16" customFormat="1" ht="36.75" customHeight="1" x14ac:dyDescent="0.25">
      <c r="A42" s="27" t="s">
        <v>1356</v>
      </c>
      <c r="B42" s="17" t="s">
        <v>682</v>
      </c>
      <c r="C42" s="17" t="s">
        <v>637</v>
      </c>
      <c r="D42" s="17" t="s">
        <v>334</v>
      </c>
      <c r="E42" s="17" t="str">
        <f>VLOOKUP(D42,'Коды программ'!$A$2:$B$578,2,FALSE)</f>
        <v>Автомеханик</v>
      </c>
      <c r="F42" s="5" t="s">
        <v>13</v>
      </c>
      <c r="G42" s="20" t="s">
        <v>15</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c r="Z42" s="6">
        <v>0</v>
      </c>
      <c r="AA42" s="6">
        <v>0</v>
      </c>
      <c r="AB42" s="6">
        <v>0</v>
      </c>
      <c r="AC42" s="6">
        <v>0</v>
      </c>
      <c r="AD42" s="6">
        <v>0</v>
      </c>
      <c r="AE42" s="6">
        <v>0</v>
      </c>
      <c r="AF42" s="6">
        <v>0</v>
      </c>
      <c r="AG42" s="6">
        <v>0</v>
      </c>
      <c r="AH42" s="6"/>
      <c r="AI42" s="19" t="str">
        <f t="shared" si="6"/>
        <v>проверка пройдена</v>
      </c>
    </row>
    <row r="43" spans="1:35" s="16" customFormat="1" ht="27" customHeight="1" x14ac:dyDescent="0.25">
      <c r="A43" s="27" t="s">
        <v>1356</v>
      </c>
      <c r="B43" s="17" t="s">
        <v>682</v>
      </c>
      <c r="C43" s="17" t="s">
        <v>637</v>
      </c>
      <c r="D43" s="17" t="s">
        <v>334</v>
      </c>
      <c r="E43" s="17" t="str">
        <f>VLOOKUP(D43,'Коды программ'!$A$2:$B$578,2,FALSE)</f>
        <v>Автомеханик</v>
      </c>
      <c r="F43" s="5" t="s">
        <v>14</v>
      </c>
      <c r="G43" s="20" t="s">
        <v>18</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s="6">
        <v>0</v>
      </c>
      <c r="AA43" s="6">
        <v>0</v>
      </c>
      <c r="AB43" s="6">
        <v>0</v>
      </c>
      <c r="AC43" s="6">
        <v>0</v>
      </c>
      <c r="AD43" s="6">
        <v>0</v>
      </c>
      <c r="AE43" s="6">
        <v>0</v>
      </c>
      <c r="AF43" s="6">
        <v>0</v>
      </c>
      <c r="AG43" s="6">
        <v>0</v>
      </c>
      <c r="AH43" s="6"/>
      <c r="AI43" s="19" t="str">
        <f t="shared" si="6"/>
        <v>проверка пройдена</v>
      </c>
    </row>
    <row r="44" spans="1:35" s="16" customFormat="1" ht="35.25" customHeight="1" x14ac:dyDescent="0.25">
      <c r="A44" s="27" t="s">
        <v>1356</v>
      </c>
      <c r="B44" s="17" t="s">
        <v>682</v>
      </c>
      <c r="C44" s="17" t="s">
        <v>637</v>
      </c>
      <c r="D44" s="17" t="s">
        <v>50</v>
      </c>
      <c r="E44" s="17" t="str">
        <f>VLOOKUP(D44,'Коды программ'!$A$2:$B$578,2,FALSE)</f>
        <v>Строительство и эксплуатация зданий и сооружений</v>
      </c>
      <c r="F44" s="5" t="s">
        <v>10</v>
      </c>
      <c r="G44" s="18" t="s">
        <v>721</v>
      </c>
      <c r="H44" s="6">
        <v>9</v>
      </c>
      <c r="I44" s="6">
        <v>4</v>
      </c>
      <c r="J44" s="6">
        <v>2</v>
      </c>
      <c r="K44" s="6">
        <v>2</v>
      </c>
      <c r="L44" s="6">
        <v>0</v>
      </c>
      <c r="M44" s="6">
        <v>0</v>
      </c>
      <c r="N44" s="6">
        <v>1</v>
      </c>
      <c r="O44" s="6">
        <v>0</v>
      </c>
      <c r="P44" s="6">
        <v>0</v>
      </c>
      <c r="Q44" s="6">
        <v>1</v>
      </c>
      <c r="R44" s="6">
        <v>0</v>
      </c>
      <c r="S44" s="6">
        <v>0</v>
      </c>
      <c r="T44" s="6">
        <v>0</v>
      </c>
      <c r="U44" s="6">
        <v>0</v>
      </c>
      <c r="V44" s="6">
        <v>0</v>
      </c>
      <c r="W44" s="6">
        <v>0</v>
      </c>
      <c r="X44" s="6">
        <v>0</v>
      </c>
      <c r="Y44" s="6">
        <v>0</v>
      </c>
      <c r="Z44" s="6">
        <v>0</v>
      </c>
      <c r="AA44" s="6">
        <v>0</v>
      </c>
      <c r="AB44" s="6">
        <v>2</v>
      </c>
      <c r="AC44" s="6">
        <v>0</v>
      </c>
      <c r="AD44" s="6">
        <v>0</v>
      </c>
      <c r="AE44" s="6">
        <v>1</v>
      </c>
      <c r="AF44" s="6">
        <v>0</v>
      </c>
      <c r="AG44" s="6">
        <v>0</v>
      </c>
      <c r="AH44" s="6"/>
      <c r="AI44" s="19" t="str">
        <f>IF(H44=I44+L44+M44+N44+O44+P44+Q44+R44+S44+T44+U44+V44+W44+X44+Y44+Z44+AA44+AB44+AC44+AD44+AE44+AF44+AG44,"проверка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5" spans="1:35" s="16" customFormat="1" ht="35.25" customHeight="1" x14ac:dyDescent="0.25">
      <c r="A45" s="27" t="s">
        <v>1356</v>
      </c>
      <c r="B45" s="17" t="s">
        <v>682</v>
      </c>
      <c r="C45" s="17" t="s">
        <v>637</v>
      </c>
      <c r="D45" s="17" t="s">
        <v>50</v>
      </c>
      <c r="E45" s="17" t="str">
        <f>VLOOKUP(D45,'Коды программ'!$A$2:$B$578,2,FALSE)</f>
        <v>Строительство и эксплуатация зданий и сооружений</v>
      </c>
      <c r="F45" s="5" t="s">
        <v>11</v>
      </c>
      <c r="G45" s="20" t="s">
        <v>722</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c r="Z45" s="6">
        <v>0</v>
      </c>
      <c r="AA45" s="6">
        <v>0</v>
      </c>
      <c r="AB45" s="6">
        <v>0</v>
      </c>
      <c r="AC45" s="6">
        <v>0</v>
      </c>
      <c r="AD45" s="6">
        <v>0</v>
      </c>
      <c r="AE45" s="6">
        <v>0</v>
      </c>
      <c r="AF45" s="6">
        <v>0</v>
      </c>
      <c r="AG45" s="6">
        <v>0</v>
      </c>
      <c r="AH45" s="6"/>
      <c r="AI45" s="19" t="str">
        <f t="shared" ref="AI45:AI48" si="7">IF(H45=I45+L45+M45+N45+O45+P45+Q45+R45+S45+T45+U45+V45+W45+X45+Y45+Z45+AA45+AB45+AC45+AD45+AE45+AF45+AG45,"проверка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6" spans="1:35" s="16" customFormat="1" ht="35.25" customHeight="1" x14ac:dyDescent="0.25">
      <c r="A46" s="27" t="s">
        <v>1356</v>
      </c>
      <c r="B46" s="17" t="s">
        <v>682</v>
      </c>
      <c r="C46" s="17" t="s">
        <v>637</v>
      </c>
      <c r="D46" s="17" t="s">
        <v>50</v>
      </c>
      <c r="E46" s="17" t="str">
        <f>VLOOKUP(D46,'Коды программ'!$A$2:$B$578,2,FALSE)</f>
        <v>Строительство и эксплуатация зданий и сооружений</v>
      </c>
      <c r="F46" s="5" t="s">
        <v>12</v>
      </c>
      <c r="G46" s="20" t="s">
        <v>723</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s="6">
        <v>0</v>
      </c>
      <c r="AA46" s="6">
        <v>0</v>
      </c>
      <c r="AB46" s="6">
        <v>0</v>
      </c>
      <c r="AC46" s="6">
        <v>0</v>
      </c>
      <c r="AD46" s="6">
        <v>0</v>
      </c>
      <c r="AE46" s="6">
        <v>0</v>
      </c>
      <c r="AF46" s="6">
        <v>0</v>
      </c>
      <c r="AG46" s="6">
        <v>0</v>
      </c>
      <c r="AH46" s="6"/>
      <c r="AI46" s="19" t="str">
        <f t="shared" si="7"/>
        <v>проверка пройдена</v>
      </c>
    </row>
    <row r="47" spans="1:35" s="16" customFormat="1" ht="36.75" customHeight="1" x14ac:dyDescent="0.25">
      <c r="A47" s="27" t="s">
        <v>1356</v>
      </c>
      <c r="B47" s="17" t="s">
        <v>682</v>
      </c>
      <c r="C47" s="17" t="s">
        <v>637</v>
      </c>
      <c r="D47" s="17" t="s">
        <v>50</v>
      </c>
      <c r="E47" s="17" t="str">
        <f>VLOOKUP(D47,'Коды программ'!$A$2:$B$578,2,FALSE)</f>
        <v>Строительство и эксплуатация зданий и сооружений</v>
      </c>
      <c r="F47" s="5" t="s">
        <v>13</v>
      </c>
      <c r="G47" s="20" t="s">
        <v>15</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c r="Z47" s="6">
        <v>0</v>
      </c>
      <c r="AA47" s="6">
        <v>0</v>
      </c>
      <c r="AB47" s="6">
        <v>0</v>
      </c>
      <c r="AC47" s="6">
        <v>0</v>
      </c>
      <c r="AD47" s="6">
        <v>0</v>
      </c>
      <c r="AE47" s="6">
        <v>0</v>
      </c>
      <c r="AF47" s="6">
        <v>0</v>
      </c>
      <c r="AG47" s="6">
        <v>0</v>
      </c>
      <c r="AH47" s="6"/>
      <c r="AI47" s="19" t="str">
        <f t="shared" si="7"/>
        <v>проверка пройдена</v>
      </c>
    </row>
    <row r="48" spans="1:35" s="16" customFormat="1" ht="47.25" x14ac:dyDescent="0.25">
      <c r="A48" s="27" t="s">
        <v>1356</v>
      </c>
      <c r="B48" s="17" t="s">
        <v>682</v>
      </c>
      <c r="C48" s="17" t="s">
        <v>637</v>
      </c>
      <c r="D48" s="17" t="s">
        <v>50</v>
      </c>
      <c r="E48" s="17" t="str">
        <f>VLOOKUP(D48,'Коды программ'!$A$2:$B$578,2,FALSE)</f>
        <v>Строительство и эксплуатация зданий и сооружений</v>
      </c>
      <c r="F48" s="5" t="s">
        <v>14</v>
      </c>
      <c r="G48" s="20" t="s">
        <v>18</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s="6">
        <v>0</v>
      </c>
      <c r="AA48" s="6">
        <v>0</v>
      </c>
      <c r="AB48" s="6">
        <v>0</v>
      </c>
      <c r="AC48" s="6">
        <v>0</v>
      </c>
      <c r="AD48" s="6">
        <v>0</v>
      </c>
      <c r="AE48" s="6">
        <v>0</v>
      </c>
      <c r="AF48" s="6">
        <v>0</v>
      </c>
      <c r="AG48" s="6">
        <v>0</v>
      </c>
      <c r="AH48" s="6"/>
      <c r="AI48" s="19" t="str">
        <f t="shared" si="7"/>
        <v>проверка пройдена</v>
      </c>
    </row>
    <row r="49" spans="1:35" s="16" customFormat="1" ht="35.25" customHeight="1" x14ac:dyDescent="0.25">
      <c r="A49" s="27" t="s">
        <v>1356</v>
      </c>
      <c r="B49" s="17" t="s">
        <v>682</v>
      </c>
      <c r="C49" s="17" t="s">
        <v>637</v>
      </c>
      <c r="D49" s="17" t="s">
        <v>535</v>
      </c>
      <c r="E49" s="17" t="str">
        <f>VLOOKUP(D49,'Коды программ'!$A$2:$B$578,2,FALSE)</f>
        <v>Дошкольное образование</v>
      </c>
      <c r="F49" s="5" t="s">
        <v>10</v>
      </c>
      <c r="G49" s="18" t="s">
        <v>721</v>
      </c>
      <c r="H49" s="6">
        <v>25</v>
      </c>
      <c r="I49" s="6">
        <v>20</v>
      </c>
      <c r="J49" s="6">
        <v>14</v>
      </c>
      <c r="K49" s="6">
        <v>5</v>
      </c>
      <c r="L49" s="6">
        <v>0</v>
      </c>
      <c r="M49" s="6">
        <v>0</v>
      </c>
      <c r="N49" s="6">
        <v>2</v>
      </c>
      <c r="O49" s="6">
        <v>0</v>
      </c>
      <c r="P49" s="6">
        <v>0</v>
      </c>
      <c r="Q49" s="6">
        <v>1</v>
      </c>
      <c r="R49" s="6">
        <v>0</v>
      </c>
      <c r="S49" s="6">
        <v>0</v>
      </c>
      <c r="T49" s="6">
        <v>0</v>
      </c>
      <c r="U49" s="6">
        <v>0</v>
      </c>
      <c r="V49" s="6">
        <v>0</v>
      </c>
      <c r="W49" s="6">
        <v>0</v>
      </c>
      <c r="X49" s="6">
        <v>0</v>
      </c>
      <c r="Y49" s="6">
        <v>0</v>
      </c>
      <c r="Z49" s="6">
        <v>0</v>
      </c>
      <c r="AA49" s="6">
        <v>0</v>
      </c>
      <c r="AB49" s="6">
        <v>2</v>
      </c>
      <c r="AC49" s="6">
        <v>0</v>
      </c>
      <c r="AD49" s="6">
        <v>0</v>
      </c>
      <c r="AE49" s="6">
        <v>0</v>
      </c>
      <c r="AF49" s="6">
        <v>0</v>
      </c>
      <c r="AG49" s="6">
        <v>0</v>
      </c>
      <c r="AH49" s="6"/>
      <c r="AI49" s="19" t="str">
        <f>IF(H49=I49+L49+M49+N49+O49+P49+Q49+R49+S49+T49+U49+V49+W49+X49+Y49+Z49+AA49+AB49+AC49+AD49+AE49+AF49+AG49,"проверка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0" spans="1:35" s="16" customFormat="1" ht="35.25" customHeight="1" x14ac:dyDescent="0.25">
      <c r="A50" s="27" t="s">
        <v>1356</v>
      </c>
      <c r="B50" s="17" t="s">
        <v>682</v>
      </c>
      <c r="C50" s="17" t="s">
        <v>637</v>
      </c>
      <c r="D50" s="17" t="s">
        <v>535</v>
      </c>
      <c r="E50" s="17" t="str">
        <f>VLOOKUP(D50,'Коды программ'!$A$2:$B$578,2,FALSE)</f>
        <v>Дошкольное образование</v>
      </c>
      <c r="F50" s="5" t="s">
        <v>11</v>
      </c>
      <c r="G50" s="20" t="s">
        <v>722</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c r="Z50" s="6">
        <v>0</v>
      </c>
      <c r="AA50" s="6">
        <v>0</v>
      </c>
      <c r="AB50" s="6">
        <v>0</v>
      </c>
      <c r="AC50" s="6">
        <v>0</v>
      </c>
      <c r="AD50" s="6">
        <v>0</v>
      </c>
      <c r="AE50" s="6">
        <v>0</v>
      </c>
      <c r="AF50" s="6">
        <v>0</v>
      </c>
      <c r="AG50" s="6">
        <v>0</v>
      </c>
      <c r="AH50" s="6"/>
      <c r="AI50" s="19" t="str">
        <f t="shared" ref="AI50:AI53" si="8">IF(H50=I50+L50+M50+N50+O50+P50+Q50+R50+S50+T50+U50+V50+W50+X50+Y50+Z50+AA50+AB50+AC50+AD50+AE50+AF50+AG50,"проверка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1" spans="1:35" s="16" customFormat="1" ht="35.25" customHeight="1" x14ac:dyDescent="0.25">
      <c r="A51" s="27" t="s">
        <v>1356</v>
      </c>
      <c r="B51" s="17" t="s">
        <v>682</v>
      </c>
      <c r="C51" s="17" t="s">
        <v>637</v>
      </c>
      <c r="D51" s="17" t="s">
        <v>535</v>
      </c>
      <c r="E51" s="17" t="str">
        <f>VLOOKUP(D51,'Коды программ'!$A$2:$B$578,2,FALSE)</f>
        <v>Дошкольное образование</v>
      </c>
      <c r="F51" s="5" t="s">
        <v>12</v>
      </c>
      <c r="G51" s="20" t="s">
        <v>723</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c r="Z51" s="6">
        <v>0</v>
      </c>
      <c r="AA51" s="6">
        <v>0</v>
      </c>
      <c r="AB51" s="6">
        <v>0</v>
      </c>
      <c r="AC51" s="6">
        <v>0</v>
      </c>
      <c r="AD51" s="6">
        <v>0</v>
      </c>
      <c r="AE51" s="6">
        <v>0</v>
      </c>
      <c r="AF51" s="6">
        <v>0</v>
      </c>
      <c r="AG51" s="6">
        <v>0</v>
      </c>
      <c r="AH51" s="6"/>
      <c r="AI51" s="19" t="str">
        <f t="shared" si="8"/>
        <v>проверка пройдена</v>
      </c>
    </row>
    <row r="52" spans="1:35" s="16" customFormat="1" ht="36.75" customHeight="1" x14ac:dyDescent="0.25">
      <c r="A52" s="27" t="s">
        <v>1356</v>
      </c>
      <c r="B52" s="17" t="s">
        <v>682</v>
      </c>
      <c r="C52" s="17" t="s">
        <v>637</v>
      </c>
      <c r="D52" s="17" t="s">
        <v>535</v>
      </c>
      <c r="E52" s="17" t="str">
        <f>VLOOKUP(D52,'Коды программ'!$A$2:$B$578,2,FALSE)</f>
        <v>Дошкольное образование</v>
      </c>
      <c r="F52" s="5" t="s">
        <v>13</v>
      </c>
      <c r="G52" s="20" t="s">
        <v>15</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c r="Z52" s="6">
        <v>0</v>
      </c>
      <c r="AA52" s="6">
        <v>0</v>
      </c>
      <c r="AB52" s="6">
        <v>0</v>
      </c>
      <c r="AC52" s="6">
        <v>0</v>
      </c>
      <c r="AD52" s="6">
        <v>0</v>
      </c>
      <c r="AE52" s="6">
        <v>0</v>
      </c>
      <c r="AF52" s="6">
        <v>0</v>
      </c>
      <c r="AG52" s="6">
        <v>0</v>
      </c>
      <c r="AH52" s="6"/>
      <c r="AI52" s="19" t="str">
        <f t="shared" si="8"/>
        <v>проверка пройдена</v>
      </c>
    </row>
    <row r="53" spans="1:35" s="16" customFormat="1" ht="27" customHeight="1" x14ac:dyDescent="0.25">
      <c r="A53" s="27" t="s">
        <v>1356</v>
      </c>
      <c r="B53" s="17" t="s">
        <v>682</v>
      </c>
      <c r="C53" s="17" t="s">
        <v>637</v>
      </c>
      <c r="D53" s="17" t="s">
        <v>535</v>
      </c>
      <c r="E53" s="17" t="str">
        <f>VLOOKUP(D53,'Коды программ'!$A$2:$B$578,2,FALSE)</f>
        <v>Дошкольное образование</v>
      </c>
      <c r="F53" s="5" t="s">
        <v>14</v>
      </c>
      <c r="G53" s="20" t="s">
        <v>18</v>
      </c>
      <c r="H53" s="6">
        <v>0</v>
      </c>
      <c r="I53" s="6">
        <v>0</v>
      </c>
      <c r="J53" s="6">
        <v>0</v>
      </c>
      <c r="K53" s="6">
        <v>0</v>
      </c>
      <c r="L53" s="6">
        <v>0</v>
      </c>
      <c r="M53" s="6">
        <v>0</v>
      </c>
      <c r="N53" s="6">
        <v>0</v>
      </c>
      <c r="O53" s="6">
        <v>0</v>
      </c>
      <c r="P53" s="6">
        <v>0</v>
      </c>
      <c r="Q53" s="6">
        <v>0</v>
      </c>
      <c r="R53" s="6">
        <v>0</v>
      </c>
      <c r="S53" s="6">
        <v>0</v>
      </c>
      <c r="T53" s="6">
        <v>0</v>
      </c>
      <c r="U53" s="6">
        <v>0</v>
      </c>
      <c r="V53" s="6">
        <v>0</v>
      </c>
      <c r="W53" s="6">
        <v>0</v>
      </c>
      <c r="X53" s="6">
        <v>0</v>
      </c>
      <c r="Y53" s="6">
        <v>0</v>
      </c>
      <c r="Z53" s="6">
        <v>0</v>
      </c>
      <c r="AA53" s="6">
        <v>0</v>
      </c>
      <c r="AB53" s="6">
        <v>0</v>
      </c>
      <c r="AC53" s="6">
        <v>0</v>
      </c>
      <c r="AD53" s="6">
        <v>0</v>
      </c>
      <c r="AE53" s="6">
        <v>0</v>
      </c>
      <c r="AF53" s="6">
        <v>0</v>
      </c>
      <c r="AG53" s="6">
        <v>0</v>
      </c>
      <c r="AH53" s="6"/>
      <c r="AI53" s="19" t="str">
        <f t="shared" si="8"/>
        <v>проверка пройдена</v>
      </c>
    </row>
    <row r="54" spans="1:35" s="16" customFormat="1" ht="110.25" x14ac:dyDescent="0.25">
      <c r="A54" s="27" t="s">
        <v>1356</v>
      </c>
      <c r="B54" s="17" t="s">
        <v>682</v>
      </c>
      <c r="C54" s="17" t="s">
        <v>637</v>
      </c>
      <c r="D54" s="17" t="s">
        <v>148</v>
      </c>
      <c r="E54" s="17" t="str">
        <f>VLOOKUP(D54,'Коды программ'!$A$2:$B$578,2,FALSE)</f>
        <v>Техническая эксплуатация и обслуживание электрического и электромеханического оборудования (по отраслям)</v>
      </c>
      <c r="F54" s="5" t="s">
        <v>10</v>
      </c>
      <c r="G54" s="18" t="s">
        <v>721</v>
      </c>
      <c r="H54" s="6">
        <v>27</v>
      </c>
      <c r="I54" s="6">
        <v>10</v>
      </c>
      <c r="J54" s="6">
        <v>7</v>
      </c>
      <c r="K54" s="6">
        <v>7</v>
      </c>
      <c r="L54" s="6">
        <v>0</v>
      </c>
      <c r="M54" s="6">
        <v>0</v>
      </c>
      <c r="N54" s="6">
        <v>0</v>
      </c>
      <c r="O54" s="6">
        <v>10</v>
      </c>
      <c r="P54" s="6">
        <v>0</v>
      </c>
      <c r="Q54" s="6">
        <v>0</v>
      </c>
      <c r="R54" s="6">
        <v>3</v>
      </c>
      <c r="S54" s="6">
        <v>0</v>
      </c>
      <c r="T54" s="6">
        <v>0</v>
      </c>
      <c r="U54" s="6">
        <v>0</v>
      </c>
      <c r="V54" s="6">
        <v>0</v>
      </c>
      <c r="W54" s="6">
        <v>0</v>
      </c>
      <c r="X54" s="6">
        <v>0</v>
      </c>
      <c r="Y54" s="6">
        <v>0</v>
      </c>
      <c r="Z54" s="6">
        <v>0</v>
      </c>
      <c r="AA54" s="6">
        <v>0</v>
      </c>
      <c r="AB54" s="6">
        <v>4</v>
      </c>
      <c r="AC54" s="6">
        <v>0</v>
      </c>
      <c r="AD54" s="6">
        <v>0</v>
      </c>
      <c r="AE54" s="6">
        <v>0</v>
      </c>
      <c r="AF54" s="6">
        <v>0</v>
      </c>
      <c r="AG54" s="6">
        <v>0</v>
      </c>
      <c r="AH54" s="6"/>
      <c r="AI54" s="19" t="str">
        <f>IF(H54=I54+L54+M54+N54+O54+P54+Q54+R54+S54+T54+U54+V54+W54+X54+Y54+Z54+AA54+AB54+AC54+AD54+AE54+AF54+AG54,"проверка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5" spans="1:35" s="16" customFormat="1" ht="110.25" x14ac:dyDescent="0.25">
      <c r="A55" s="27" t="s">
        <v>1356</v>
      </c>
      <c r="B55" s="17" t="s">
        <v>682</v>
      </c>
      <c r="C55" s="17" t="s">
        <v>637</v>
      </c>
      <c r="D55" s="17" t="s">
        <v>148</v>
      </c>
      <c r="E55" s="17" t="str">
        <f>VLOOKUP(D55,'Коды программ'!$A$2:$B$578,2,FALSE)</f>
        <v>Техническая эксплуатация и обслуживание электрического и электромеханического оборудования (по отраслям)</v>
      </c>
      <c r="F55" s="5" t="s">
        <v>11</v>
      </c>
      <c r="G55" s="20" t="s">
        <v>722</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s="6">
        <v>0</v>
      </c>
      <c r="AA55" s="6">
        <v>0</v>
      </c>
      <c r="AB55" s="6">
        <v>0</v>
      </c>
      <c r="AC55" s="6">
        <v>0</v>
      </c>
      <c r="AD55" s="6">
        <v>0</v>
      </c>
      <c r="AE55" s="6">
        <v>0</v>
      </c>
      <c r="AF55" s="6">
        <v>0</v>
      </c>
      <c r="AG55" s="6">
        <v>0</v>
      </c>
      <c r="AH55" s="6"/>
      <c r="AI55" s="19" t="str">
        <f t="shared" ref="AI55:AI58" si="9">IF(H55=I55+L55+M55+N55+O55+P55+Q55+R55+S55+T55+U55+V55+W55+X55+Y55+Z55+AA55+AB55+AC55+AD55+AE55+AF55+AG55,"проверка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6" spans="1:35" s="16" customFormat="1" ht="110.25" x14ac:dyDescent="0.25">
      <c r="A56" s="27" t="s">
        <v>1356</v>
      </c>
      <c r="B56" s="17" t="s">
        <v>682</v>
      </c>
      <c r="C56" s="17" t="s">
        <v>637</v>
      </c>
      <c r="D56" s="17" t="s">
        <v>148</v>
      </c>
      <c r="E56" s="17" t="str">
        <f>VLOOKUP(D56,'Коды программ'!$A$2:$B$578,2,FALSE)</f>
        <v>Техническая эксплуатация и обслуживание электрического и электромеханического оборудования (по отраслям)</v>
      </c>
      <c r="F56" s="5" t="s">
        <v>12</v>
      </c>
      <c r="G56" s="20" t="s">
        <v>723</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c r="Z56" s="6">
        <v>0</v>
      </c>
      <c r="AA56" s="6">
        <v>0</v>
      </c>
      <c r="AB56" s="6">
        <v>0</v>
      </c>
      <c r="AC56" s="6">
        <v>0</v>
      </c>
      <c r="AD56" s="6">
        <v>0</v>
      </c>
      <c r="AE56" s="6">
        <v>0</v>
      </c>
      <c r="AF56" s="6">
        <v>0</v>
      </c>
      <c r="AG56" s="6">
        <v>0</v>
      </c>
      <c r="AH56" s="6"/>
      <c r="AI56" s="19" t="str">
        <f t="shared" si="9"/>
        <v>проверка пройдена</v>
      </c>
    </row>
    <row r="57" spans="1:35" s="16" customFormat="1" ht="110.25" x14ac:dyDescent="0.25">
      <c r="A57" s="27" t="s">
        <v>1356</v>
      </c>
      <c r="B57" s="17" t="s">
        <v>682</v>
      </c>
      <c r="C57" s="17" t="s">
        <v>637</v>
      </c>
      <c r="D57" s="17" t="s">
        <v>148</v>
      </c>
      <c r="E57" s="17" t="str">
        <f>VLOOKUP(D57,'Коды программ'!$A$2:$B$578,2,FALSE)</f>
        <v>Техническая эксплуатация и обслуживание электрического и электромеханического оборудования (по отраслям)</v>
      </c>
      <c r="F57" s="5" t="s">
        <v>13</v>
      </c>
      <c r="G57" s="20" t="s">
        <v>15</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s="6">
        <v>0</v>
      </c>
      <c r="AA57" s="6">
        <v>0</v>
      </c>
      <c r="AB57" s="6">
        <v>0</v>
      </c>
      <c r="AC57" s="6">
        <v>0</v>
      </c>
      <c r="AD57" s="6">
        <v>0</v>
      </c>
      <c r="AE57" s="6">
        <v>0</v>
      </c>
      <c r="AF57" s="6">
        <v>0</v>
      </c>
      <c r="AG57" s="6">
        <v>0</v>
      </c>
      <c r="AH57" s="6"/>
      <c r="AI57" s="19" t="str">
        <f t="shared" si="9"/>
        <v>проверка пройдена</v>
      </c>
    </row>
    <row r="58" spans="1:35" s="16" customFormat="1" ht="110.25" x14ac:dyDescent="0.25">
      <c r="A58" s="27" t="s">
        <v>1356</v>
      </c>
      <c r="B58" s="17" t="s">
        <v>682</v>
      </c>
      <c r="C58" s="17" t="s">
        <v>637</v>
      </c>
      <c r="D58" s="17" t="s">
        <v>148</v>
      </c>
      <c r="E58" s="17" t="str">
        <f>VLOOKUP(D58,'Коды программ'!$A$2:$B$578,2,FALSE)</f>
        <v>Техническая эксплуатация и обслуживание электрического и электромеханического оборудования (по отраслям)</v>
      </c>
      <c r="F58" s="5" t="s">
        <v>14</v>
      </c>
      <c r="G58" s="20" t="s">
        <v>18</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c r="Z58" s="6">
        <v>0</v>
      </c>
      <c r="AA58" s="6">
        <v>0</v>
      </c>
      <c r="AB58" s="6">
        <v>0</v>
      </c>
      <c r="AC58" s="6">
        <v>0</v>
      </c>
      <c r="AD58" s="6">
        <v>0</v>
      </c>
      <c r="AE58" s="6">
        <v>0</v>
      </c>
      <c r="AF58" s="6">
        <v>0</v>
      </c>
      <c r="AG58" s="6">
        <v>0</v>
      </c>
      <c r="AH58" s="6"/>
      <c r="AI58" s="19" t="str">
        <f t="shared" si="9"/>
        <v>проверка пройдена</v>
      </c>
    </row>
    <row r="59" spans="1:35" s="16" customFormat="1" ht="35.25" customHeight="1" x14ac:dyDescent="0.25">
      <c r="A59" s="27" t="s">
        <v>1356</v>
      </c>
      <c r="B59" s="17" t="s">
        <v>682</v>
      </c>
      <c r="C59" s="17" t="s">
        <v>637</v>
      </c>
      <c r="D59" s="17" t="s">
        <v>330</v>
      </c>
      <c r="E59" s="17" t="str">
        <f>VLOOKUP(D59,'Коды программ'!$A$2:$B$578,2,FALSE)</f>
        <v>Сварочное производство</v>
      </c>
      <c r="F59" s="5" t="s">
        <v>10</v>
      </c>
      <c r="G59" s="18" t="s">
        <v>721</v>
      </c>
      <c r="H59" s="6">
        <v>18</v>
      </c>
      <c r="I59" s="6">
        <v>9</v>
      </c>
      <c r="J59" s="6">
        <v>2</v>
      </c>
      <c r="K59" s="6">
        <v>0</v>
      </c>
      <c r="L59" s="6">
        <v>0</v>
      </c>
      <c r="M59" s="6">
        <v>0</v>
      </c>
      <c r="N59" s="6">
        <v>0</v>
      </c>
      <c r="O59" s="6">
        <v>6</v>
      </c>
      <c r="P59" s="6">
        <v>0</v>
      </c>
      <c r="Q59" s="6">
        <v>0</v>
      </c>
      <c r="R59" s="6">
        <v>0</v>
      </c>
      <c r="S59" s="6">
        <v>1</v>
      </c>
      <c r="T59" s="6">
        <v>0</v>
      </c>
      <c r="U59" s="6">
        <v>0</v>
      </c>
      <c r="V59" s="6">
        <v>0</v>
      </c>
      <c r="W59" s="6">
        <v>0</v>
      </c>
      <c r="X59" s="6">
        <v>0</v>
      </c>
      <c r="Y59" s="6">
        <v>0</v>
      </c>
      <c r="Z59" s="6">
        <v>0</v>
      </c>
      <c r="AA59" s="6">
        <v>0</v>
      </c>
      <c r="AB59" s="6">
        <v>2</v>
      </c>
      <c r="AC59" s="6">
        <v>0</v>
      </c>
      <c r="AD59" s="6">
        <v>0</v>
      </c>
      <c r="AE59" s="6">
        <v>0</v>
      </c>
      <c r="AF59" s="6">
        <v>0</v>
      </c>
      <c r="AG59" s="6">
        <v>0</v>
      </c>
      <c r="AH59" s="6"/>
      <c r="AI59" s="19" t="str">
        <f>IF(H59=I59+L59+M59+N59+O59+P59+Q59+R59+S59+T59+U59+V59+W59+X59+Y59+Z59+AA59+AB59+AC59+AD59+AE59+AF59+AG59,"проверка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0" spans="1:35" s="16" customFormat="1" ht="35.25" customHeight="1" x14ac:dyDescent="0.25">
      <c r="A60" s="27" t="s">
        <v>1356</v>
      </c>
      <c r="B60" s="17" t="s">
        <v>682</v>
      </c>
      <c r="C60" s="17" t="s">
        <v>637</v>
      </c>
      <c r="D60" s="17" t="s">
        <v>330</v>
      </c>
      <c r="E60" s="17" t="str">
        <f>VLOOKUP(D60,'Коды программ'!$A$2:$B$578,2,FALSE)</f>
        <v>Сварочное производство</v>
      </c>
      <c r="F60" s="5" t="s">
        <v>11</v>
      </c>
      <c r="G60" s="20" t="s">
        <v>722</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c r="AI60" s="19" t="str">
        <f t="shared" ref="AI60:AI63" si="10">IF(H60=I60+L60+M60+N60+O60+P60+Q60+R60+S60+T60+U60+V60+W60+X60+Y60+Z60+AA60+AB60+AC60+AD60+AE60+AF60+AG60,"проверка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1" spans="1:35" s="16" customFormat="1" ht="35.25" customHeight="1" x14ac:dyDescent="0.25">
      <c r="A61" s="27" t="s">
        <v>1356</v>
      </c>
      <c r="B61" s="17" t="s">
        <v>682</v>
      </c>
      <c r="C61" s="17" t="s">
        <v>637</v>
      </c>
      <c r="D61" s="17" t="s">
        <v>330</v>
      </c>
      <c r="E61" s="17" t="str">
        <f>VLOOKUP(D61,'Коды программ'!$A$2:$B$578,2,FALSE)</f>
        <v>Сварочное производство</v>
      </c>
      <c r="F61" s="5" t="s">
        <v>12</v>
      </c>
      <c r="G61" s="20" t="s">
        <v>723</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c r="Z61" s="6">
        <v>0</v>
      </c>
      <c r="AA61" s="6">
        <v>0</v>
      </c>
      <c r="AB61" s="6">
        <v>0</v>
      </c>
      <c r="AC61" s="6">
        <v>0</v>
      </c>
      <c r="AD61" s="6">
        <v>0</v>
      </c>
      <c r="AE61" s="6">
        <v>0</v>
      </c>
      <c r="AF61" s="6">
        <v>0</v>
      </c>
      <c r="AG61" s="6">
        <v>0</v>
      </c>
      <c r="AH61" s="6"/>
      <c r="AI61" s="19" t="str">
        <f t="shared" si="10"/>
        <v>проверка пройдена</v>
      </c>
    </row>
    <row r="62" spans="1:35" s="16" customFormat="1" ht="36.75" customHeight="1" x14ac:dyDescent="0.25">
      <c r="A62" s="27" t="s">
        <v>1356</v>
      </c>
      <c r="B62" s="17" t="s">
        <v>682</v>
      </c>
      <c r="C62" s="17" t="s">
        <v>637</v>
      </c>
      <c r="D62" s="17" t="s">
        <v>330</v>
      </c>
      <c r="E62" s="17" t="str">
        <f>VLOOKUP(D62,'Коды программ'!$A$2:$B$578,2,FALSE)</f>
        <v>Сварочное производство</v>
      </c>
      <c r="F62" s="5" t="s">
        <v>13</v>
      </c>
      <c r="G62" s="20" t="s">
        <v>15</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c r="AI62" s="19" t="str">
        <f t="shared" si="10"/>
        <v>проверка пройдена</v>
      </c>
    </row>
    <row r="63" spans="1:35" s="16" customFormat="1" ht="27" customHeight="1" x14ac:dyDescent="0.25">
      <c r="A63" s="27" t="s">
        <v>1356</v>
      </c>
      <c r="B63" s="17" t="s">
        <v>682</v>
      </c>
      <c r="C63" s="17" t="s">
        <v>637</v>
      </c>
      <c r="D63" s="17" t="s">
        <v>330</v>
      </c>
      <c r="E63" s="17" t="str">
        <f>VLOOKUP(D63,'Коды программ'!$A$2:$B$578,2,FALSE)</f>
        <v>Сварочное производство</v>
      </c>
      <c r="F63" s="5" t="s">
        <v>14</v>
      </c>
      <c r="G63" s="20" t="s">
        <v>18</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c r="AI63" s="19" t="str">
        <f t="shared" si="10"/>
        <v>проверка пройдена</v>
      </c>
    </row>
    <row r="64" spans="1:35" ht="64.5" customHeight="1" x14ac:dyDescent="0.3">
      <c r="B64" s="29" t="s">
        <v>725</v>
      </c>
      <c r="C64" s="29"/>
      <c r="D64" s="29"/>
      <c r="E64" s="29"/>
      <c r="F64" s="29"/>
      <c r="G64" s="29"/>
      <c r="H64" s="7"/>
      <c r="I64" s="21"/>
      <c r="J64" s="7"/>
      <c r="K64" s="7"/>
      <c r="L64" s="7"/>
      <c r="M64" s="7"/>
      <c r="N64" s="7"/>
      <c r="O64" s="7"/>
      <c r="P64" s="7"/>
      <c r="Q64" s="7"/>
      <c r="R64" s="7"/>
      <c r="S64" s="7"/>
      <c r="T64" s="7"/>
      <c r="U64" s="7"/>
      <c r="V64" s="7"/>
      <c r="W64" s="7"/>
      <c r="X64" s="22"/>
      <c r="Y64" s="22"/>
      <c r="Z64" s="22"/>
      <c r="AA64" s="22"/>
      <c r="AB64" s="22"/>
      <c r="AC64" s="22"/>
      <c r="AD64" s="22"/>
      <c r="AE64" s="22"/>
      <c r="AF64" s="22"/>
      <c r="AG64" s="22"/>
      <c r="AH64" s="23"/>
    </row>
    <row r="66" spans="2:5" x14ac:dyDescent="0.3">
      <c r="B66" s="24"/>
      <c r="C66" s="24"/>
      <c r="D66" s="24"/>
      <c r="E66" s="24"/>
    </row>
    <row r="67" spans="2:5" x14ac:dyDescent="0.3">
      <c r="B67" s="24"/>
      <c r="C67" s="24"/>
      <c r="D67" s="24"/>
      <c r="E67" s="24"/>
    </row>
    <row r="68" spans="2:5" x14ac:dyDescent="0.3">
      <c r="B68" s="24"/>
      <c r="C68" s="24"/>
      <c r="D68" s="24"/>
      <c r="E68" s="24"/>
    </row>
  </sheetData>
  <mergeCells count="19">
    <mergeCell ref="A5:A7"/>
    <mergeCell ref="B3:AI3"/>
    <mergeCell ref="A2:AJ2"/>
    <mergeCell ref="AI5:AI7"/>
    <mergeCell ref="AH5:AH7"/>
    <mergeCell ref="B64:G64"/>
    <mergeCell ref="I6:N6"/>
    <mergeCell ref="E5:E7"/>
    <mergeCell ref="I5:AG5"/>
    <mergeCell ref="R6:U6"/>
    <mergeCell ref="B5:B7"/>
    <mergeCell ref="C5:C7"/>
    <mergeCell ref="G5:G7"/>
    <mergeCell ref="F5:F7"/>
    <mergeCell ref="H5:H7"/>
    <mergeCell ref="D5:D7"/>
    <mergeCell ref="AB6:AG6"/>
    <mergeCell ref="O6:Q6"/>
    <mergeCell ref="V6:AA6"/>
  </mergeCells>
  <pageMargins left="0.23622047244094491" right="0.23622047244094491"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D9:D63</xm:sqref>
        </x14:dataValidation>
        <x14:dataValidation type="list" allowBlank="1" showInputMessage="1" showErrorMessage="1">
          <x14:formula1>
            <xm:f>'Коды программ'!$G$2:$G$86</xm:f>
          </x14:formula1>
          <xm:sqref>C9:C63</xm:sqref>
        </x14:dataValidation>
        <x14:dataValidation type="list" allowBlank="1" showInputMessage="1" showErrorMessage="1">
          <x14:formula1>
            <xm:f>'Коды программ'!$K$2:$K$9</xm:f>
          </x14:formula1>
          <xm:sqref>B9:B63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2" t="s">
        <v>596</v>
      </c>
      <c r="K2" t="s">
        <v>681</v>
      </c>
    </row>
    <row r="3" spans="1:11" x14ac:dyDescent="0.25">
      <c r="A3" s="1" t="s">
        <v>20</v>
      </c>
      <c r="B3" s="1" t="s">
        <v>744</v>
      </c>
      <c r="C3" s="1" t="s">
        <v>3</v>
      </c>
      <c r="D3" s="1"/>
      <c r="E3" s="1" t="s">
        <v>7</v>
      </c>
      <c r="F3" s="1"/>
      <c r="G3" s="2" t="s">
        <v>597</v>
      </c>
      <c r="K3" t="s">
        <v>682</v>
      </c>
    </row>
    <row r="4" spans="1:11" x14ac:dyDescent="0.25">
      <c r="A4" s="1" t="s">
        <v>21</v>
      </c>
      <c r="B4" s="1" t="s">
        <v>745</v>
      </c>
      <c r="C4" s="1" t="s">
        <v>4</v>
      </c>
      <c r="D4" s="1"/>
      <c r="E4" s="1"/>
      <c r="F4" s="1"/>
      <c r="G4" s="2" t="s">
        <v>598</v>
      </c>
      <c r="K4" t="s">
        <v>683</v>
      </c>
    </row>
    <row r="5" spans="1:11" x14ac:dyDescent="0.25">
      <c r="A5" s="1" t="s">
        <v>22</v>
      </c>
      <c r="B5" s="1" t="s">
        <v>746</v>
      </c>
      <c r="C5" s="1" t="s">
        <v>5</v>
      </c>
      <c r="D5" s="1"/>
      <c r="E5" s="1"/>
      <c r="F5" s="1"/>
      <c r="G5" s="2" t="s">
        <v>599</v>
      </c>
      <c r="K5" t="s">
        <v>684</v>
      </c>
    </row>
    <row r="6" spans="1:11" x14ac:dyDescent="0.25">
      <c r="A6" s="1" t="s">
        <v>23</v>
      </c>
      <c r="B6" s="1" t="s">
        <v>747</v>
      </c>
      <c r="C6" s="1"/>
      <c r="D6" s="1"/>
      <c r="E6" s="1"/>
      <c r="F6" s="1"/>
      <c r="G6" s="2" t="s">
        <v>600</v>
      </c>
      <c r="K6" t="s">
        <v>685</v>
      </c>
    </row>
    <row r="7" spans="1:11" x14ac:dyDescent="0.25">
      <c r="A7" s="1" t="s">
        <v>24</v>
      </c>
      <c r="B7" s="1" t="s">
        <v>748</v>
      </c>
      <c r="C7" s="1"/>
      <c r="D7" s="1"/>
      <c r="E7" s="1"/>
      <c r="F7" s="1"/>
      <c r="G7" s="2" t="s">
        <v>601</v>
      </c>
      <c r="K7" t="s">
        <v>686</v>
      </c>
    </row>
    <row r="8" spans="1:11" x14ac:dyDescent="0.25">
      <c r="A8" s="1" t="s">
        <v>25</v>
      </c>
      <c r="B8" s="1" t="s">
        <v>749</v>
      </c>
      <c r="C8" s="1"/>
      <c r="D8" s="1"/>
      <c r="E8" s="1"/>
      <c r="F8" s="1"/>
      <c r="G8" s="2" t="s">
        <v>602</v>
      </c>
      <c r="K8" t="s">
        <v>687</v>
      </c>
    </row>
    <row r="9" spans="1:11" x14ac:dyDescent="0.25">
      <c r="A9" s="1" t="s">
        <v>26</v>
      </c>
      <c r="B9" s="1" t="s">
        <v>750</v>
      </c>
      <c r="C9" s="1"/>
      <c r="D9" s="1"/>
      <c r="E9" s="1"/>
      <c r="F9" s="1"/>
      <c r="G9" s="2" t="s">
        <v>603</v>
      </c>
      <c r="K9" t="s">
        <v>688</v>
      </c>
    </row>
    <row r="10" spans="1:11" x14ac:dyDescent="0.25">
      <c r="A10" s="1" t="s">
        <v>27</v>
      </c>
      <c r="B10" s="1" t="s">
        <v>751</v>
      </c>
      <c r="C10" s="1"/>
      <c r="D10" s="1"/>
      <c r="E10" s="1"/>
      <c r="F10" s="1"/>
      <c r="G10" s="2" t="s">
        <v>604</v>
      </c>
    </row>
    <row r="11" spans="1:11" x14ac:dyDescent="0.25">
      <c r="A11" s="1" t="s">
        <v>28</v>
      </c>
      <c r="B11" s="1" t="s">
        <v>752</v>
      </c>
      <c r="C11" s="1"/>
      <c r="D11" s="1"/>
      <c r="E11" s="1"/>
      <c r="F11" s="1"/>
      <c r="G11" s="2" t="s">
        <v>605</v>
      </c>
    </row>
    <row r="12" spans="1:11" x14ac:dyDescent="0.25">
      <c r="A12" s="1" t="s">
        <v>29</v>
      </c>
      <c r="B12" s="1" t="s">
        <v>753</v>
      </c>
      <c r="C12" s="1"/>
      <c r="D12" s="1"/>
      <c r="E12" s="1"/>
      <c r="F12" s="1"/>
      <c r="G12" s="2" t="s">
        <v>606</v>
      </c>
    </row>
    <row r="13" spans="1:11" x14ac:dyDescent="0.25">
      <c r="A13" s="1" t="s">
        <v>30</v>
      </c>
      <c r="B13" s="1" t="s">
        <v>754</v>
      </c>
      <c r="C13" s="1"/>
      <c r="D13" s="1"/>
      <c r="E13" s="1"/>
      <c r="F13" s="1"/>
      <c r="G13" s="2" t="s">
        <v>607</v>
      </c>
    </row>
    <row r="14" spans="1:11" x14ac:dyDescent="0.25">
      <c r="A14" s="1" t="s">
        <v>31</v>
      </c>
      <c r="B14" s="1" t="s">
        <v>755</v>
      </c>
      <c r="C14" s="1"/>
      <c r="D14" s="1"/>
      <c r="E14" s="1"/>
      <c r="F14" s="1"/>
      <c r="G14" s="2" t="s">
        <v>608</v>
      </c>
    </row>
    <row r="15" spans="1:11" x14ac:dyDescent="0.25">
      <c r="A15" s="1" t="s">
        <v>32</v>
      </c>
      <c r="B15" t="s">
        <v>756</v>
      </c>
      <c r="G15" s="2" t="s">
        <v>609</v>
      </c>
    </row>
    <row r="16" spans="1:11" x14ac:dyDescent="0.25">
      <c r="A16" s="1" t="s">
        <v>33</v>
      </c>
      <c r="B16" t="s">
        <v>757</v>
      </c>
      <c r="G16" s="2" t="s">
        <v>610</v>
      </c>
    </row>
    <row r="17" spans="1:7" x14ac:dyDescent="0.25">
      <c r="A17" s="1" t="s">
        <v>34</v>
      </c>
      <c r="B17" t="s">
        <v>758</v>
      </c>
      <c r="G17" s="2" t="s">
        <v>611</v>
      </c>
    </row>
    <row r="18" spans="1:7" x14ac:dyDescent="0.25">
      <c r="A18" s="1" t="s">
        <v>35</v>
      </c>
      <c r="B18" t="s">
        <v>759</v>
      </c>
      <c r="G18" s="2" t="s">
        <v>612</v>
      </c>
    </row>
    <row r="19" spans="1:7" x14ac:dyDescent="0.25">
      <c r="A19" s="1" t="s">
        <v>36</v>
      </c>
      <c r="B19" t="s">
        <v>760</v>
      </c>
      <c r="G19" s="2" t="s">
        <v>613</v>
      </c>
    </row>
    <row r="20" spans="1:7" x14ac:dyDescent="0.25">
      <c r="A20" s="1" t="s">
        <v>37</v>
      </c>
      <c r="B20" t="s">
        <v>761</v>
      </c>
      <c r="G20" s="2" t="s">
        <v>614</v>
      </c>
    </row>
    <row r="21" spans="1:7" x14ac:dyDescent="0.25">
      <c r="A21" s="1" t="s">
        <v>38</v>
      </c>
      <c r="B21" t="s">
        <v>762</v>
      </c>
      <c r="G21" s="2" t="s">
        <v>615</v>
      </c>
    </row>
    <row r="22" spans="1:7" x14ac:dyDescent="0.25">
      <c r="A22" s="1" t="s">
        <v>39</v>
      </c>
      <c r="B22" t="s">
        <v>763</v>
      </c>
      <c r="G22" s="2" t="s">
        <v>616</v>
      </c>
    </row>
    <row r="23" spans="1:7" x14ac:dyDescent="0.25">
      <c r="A23" s="1" t="s">
        <v>40</v>
      </c>
      <c r="B23" t="s">
        <v>764</v>
      </c>
      <c r="G23" s="2" t="s">
        <v>617</v>
      </c>
    </row>
    <row r="24" spans="1:7" x14ac:dyDescent="0.25">
      <c r="A24" s="1" t="s">
        <v>41</v>
      </c>
      <c r="B24" t="s">
        <v>765</v>
      </c>
      <c r="G24" s="2" t="s">
        <v>618</v>
      </c>
    </row>
    <row r="25" spans="1:7" x14ac:dyDescent="0.25">
      <c r="A25" s="1" t="s">
        <v>42</v>
      </c>
      <c r="B25" t="s">
        <v>766</v>
      </c>
      <c r="G25" s="2" t="s">
        <v>619</v>
      </c>
    </row>
    <row r="26" spans="1:7" x14ac:dyDescent="0.25">
      <c r="A26" s="1" t="s">
        <v>43</v>
      </c>
      <c r="B26" t="s">
        <v>767</v>
      </c>
      <c r="G26" s="2" t="s">
        <v>620</v>
      </c>
    </row>
    <row r="27" spans="1:7" x14ac:dyDescent="0.25">
      <c r="A27" s="1" t="s">
        <v>44</v>
      </c>
      <c r="B27" t="s">
        <v>768</v>
      </c>
      <c r="G27" s="2" t="s">
        <v>621</v>
      </c>
    </row>
    <row r="28" spans="1:7" x14ac:dyDescent="0.25">
      <c r="A28" s="1" t="s">
        <v>45</v>
      </c>
      <c r="B28" t="s">
        <v>769</v>
      </c>
      <c r="G28" s="2" t="s">
        <v>622</v>
      </c>
    </row>
    <row r="29" spans="1:7" x14ac:dyDescent="0.25">
      <c r="A29" s="1" t="s">
        <v>46</v>
      </c>
      <c r="B29" t="s">
        <v>770</v>
      </c>
      <c r="G29" s="2" t="s">
        <v>623</v>
      </c>
    </row>
    <row r="30" spans="1:7" x14ac:dyDescent="0.25">
      <c r="A30" s="1" t="s">
        <v>47</v>
      </c>
      <c r="B30" t="s">
        <v>771</v>
      </c>
      <c r="G30" s="2" t="s">
        <v>624</v>
      </c>
    </row>
    <row r="31" spans="1:7" x14ac:dyDescent="0.25">
      <c r="A31" s="1" t="s">
        <v>48</v>
      </c>
      <c r="B31" t="s">
        <v>772</v>
      </c>
      <c r="G31" s="2" t="s">
        <v>625</v>
      </c>
    </row>
    <row r="32" spans="1:7" x14ac:dyDescent="0.25">
      <c r="A32" s="1" t="s">
        <v>49</v>
      </c>
      <c r="B32" t="s">
        <v>773</v>
      </c>
      <c r="G32" s="2" t="s">
        <v>626</v>
      </c>
    </row>
    <row r="33" spans="1:7" x14ac:dyDescent="0.25">
      <c r="A33" s="1" t="s">
        <v>50</v>
      </c>
      <c r="B33" t="s">
        <v>774</v>
      </c>
      <c r="G33" s="2" t="s">
        <v>627</v>
      </c>
    </row>
    <row r="34" spans="1:7" x14ac:dyDescent="0.25">
      <c r="A34" s="1" t="s">
        <v>51</v>
      </c>
      <c r="B34" t="s">
        <v>775</v>
      </c>
      <c r="G34" s="2" t="s">
        <v>16</v>
      </c>
    </row>
    <row r="35" spans="1:7" x14ac:dyDescent="0.25">
      <c r="A35" s="1" t="s">
        <v>52</v>
      </c>
      <c r="B35" t="s">
        <v>776</v>
      </c>
      <c r="G35" s="2" t="s">
        <v>628</v>
      </c>
    </row>
    <row r="36" spans="1:7" x14ac:dyDescent="0.25">
      <c r="A36" s="1" t="s">
        <v>53</v>
      </c>
      <c r="B36" t="s">
        <v>777</v>
      </c>
      <c r="G36" s="2" t="s">
        <v>629</v>
      </c>
    </row>
    <row r="37" spans="1:7" x14ac:dyDescent="0.25">
      <c r="A37" s="1" t="s">
        <v>54</v>
      </c>
      <c r="B37" t="s">
        <v>778</v>
      </c>
      <c r="G37" s="2" t="s">
        <v>630</v>
      </c>
    </row>
    <row r="38" spans="1:7" x14ac:dyDescent="0.25">
      <c r="A38" s="1" t="s">
        <v>55</v>
      </c>
      <c r="B38" t="s">
        <v>779</v>
      </c>
      <c r="G38" s="2" t="s">
        <v>631</v>
      </c>
    </row>
    <row r="39" spans="1:7" x14ac:dyDescent="0.25">
      <c r="A39" s="1" t="s">
        <v>56</v>
      </c>
      <c r="B39" t="s">
        <v>780</v>
      </c>
      <c r="G39" s="2" t="s">
        <v>632</v>
      </c>
    </row>
    <row r="40" spans="1:7" x14ac:dyDescent="0.25">
      <c r="A40" s="1" t="s">
        <v>57</v>
      </c>
      <c r="B40" t="s">
        <v>781</v>
      </c>
      <c r="G40" s="2" t="s">
        <v>633</v>
      </c>
    </row>
    <row r="41" spans="1:7" x14ac:dyDescent="0.25">
      <c r="A41" s="1" t="s">
        <v>58</v>
      </c>
      <c r="B41" t="s">
        <v>782</v>
      </c>
      <c r="G41" s="2" t="s">
        <v>634</v>
      </c>
    </row>
    <row r="42" spans="1:7" x14ac:dyDescent="0.25">
      <c r="A42" s="1" t="s">
        <v>59</v>
      </c>
      <c r="B42" t="s">
        <v>783</v>
      </c>
      <c r="G42" s="2" t="s">
        <v>635</v>
      </c>
    </row>
    <row r="43" spans="1:7" x14ac:dyDescent="0.25">
      <c r="A43" s="1" t="s">
        <v>60</v>
      </c>
      <c r="B43" t="s">
        <v>784</v>
      </c>
      <c r="G43" s="2" t="s">
        <v>636</v>
      </c>
    </row>
    <row r="44" spans="1:7" x14ac:dyDescent="0.25">
      <c r="A44" s="1" t="s">
        <v>61</v>
      </c>
      <c r="B44" t="s">
        <v>785</v>
      </c>
      <c r="G44" s="2" t="s">
        <v>637</v>
      </c>
    </row>
    <row r="45" spans="1:7" x14ac:dyDescent="0.25">
      <c r="A45" s="1" t="s">
        <v>62</v>
      </c>
      <c r="B45" t="s">
        <v>786</v>
      </c>
      <c r="G45" s="2" t="s">
        <v>638</v>
      </c>
    </row>
    <row r="46" spans="1:7" x14ac:dyDescent="0.25">
      <c r="A46" s="1" t="s">
        <v>63</v>
      </c>
      <c r="B46" t="s">
        <v>787</v>
      </c>
      <c r="G46" s="2" t="s">
        <v>639</v>
      </c>
    </row>
    <row r="47" spans="1:7" x14ac:dyDescent="0.25">
      <c r="A47" s="1" t="s">
        <v>64</v>
      </c>
      <c r="B47" t="s">
        <v>788</v>
      </c>
      <c r="G47" s="2" t="s">
        <v>640</v>
      </c>
    </row>
    <row r="48" spans="1:7" x14ac:dyDescent="0.25">
      <c r="A48" s="1" t="s">
        <v>65</v>
      </c>
      <c r="B48" t="s">
        <v>789</v>
      </c>
      <c r="G48" s="2" t="s">
        <v>641</v>
      </c>
    </row>
    <row r="49" spans="1:7" x14ac:dyDescent="0.25">
      <c r="A49" s="1" t="s">
        <v>66</v>
      </c>
      <c r="B49" t="s">
        <v>790</v>
      </c>
      <c r="G49" s="2" t="s">
        <v>642</v>
      </c>
    </row>
    <row r="50" spans="1:7" x14ac:dyDescent="0.25">
      <c r="A50" s="1" t="s">
        <v>67</v>
      </c>
      <c r="B50" t="s">
        <v>791</v>
      </c>
      <c r="G50" s="2" t="s">
        <v>643</v>
      </c>
    </row>
    <row r="51" spans="1:7" x14ac:dyDescent="0.25">
      <c r="A51" s="1" t="s">
        <v>68</v>
      </c>
      <c r="B51" t="s">
        <v>792</v>
      </c>
      <c r="G51" s="2" t="s">
        <v>644</v>
      </c>
    </row>
    <row r="52" spans="1:7" x14ac:dyDescent="0.25">
      <c r="A52" s="1" t="s">
        <v>69</v>
      </c>
      <c r="B52" t="s">
        <v>793</v>
      </c>
      <c r="G52" s="2" t="s">
        <v>645</v>
      </c>
    </row>
    <row r="53" spans="1:7" x14ac:dyDescent="0.25">
      <c r="A53" s="1" t="s">
        <v>70</v>
      </c>
      <c r="B53" t="s">
        <v>794</v>
      </c>
      <c r="G53" s="2" t="s">
        <v>646</v>
      </c>
    </row>
    <row r="54" spans="1:7" x14ac:dyDescent="0.25">
      <c r="A54" s="1" t="s">
        <v>71</v>
      </c>
      <c r="B54" t="s">
        <v>795</v>
      </c>
      <c r="G54" s="2" t="s">
        <v>647</v>
      </c>
    </row>
    <row r="55" spans="1:7" x14ac:dyDescent="0.25">
      <c r="A55" s="1" t="s">
        <v>72</v>
      </c>
      <c r="B55" t="s">
        <v>796</v>
      </c>
      <c r="G55" s="2" t="s">
        <v>648</v>
      </c>
    </row>
    <row r="56" spans="1:7" x14ac:dyDescent="0.25">
      <c r="A56" s="1" t="s">
        <v>73</v>
      </c>
      <c r="B56" t="s">
        <v>797</v>
      </c>
      <c r="G56" s="2" t="s">
        <v>649</v>
      </c>
    </row>
    <row r="57" spans="1:7" x14ac:dyDescent="0.25">
      <c r="A57" s="1" t="s">
        <v>74</v>
      </c>
      <c r="B57" t="s">
        <v>798</v>
      </c>
      <c r="G57" s="2" t="s">
        <v>650</v>
      </c>
    </row>
    <row r="58" spans="1:7" x14ac:dyDescent="0.25">
      <c r="A58" s="1" t="s">
        <v>75</v>
      </c>
      <c r="B58" t="s">
        <v>799</v>
      </c>
      <c r="G58" s="2" t="s">
        <v>651</v>
      </c>
    </row>
    <row r="59" spans="1:7" x14ac:dyDescent="0.25">
      <c r="A59" s="1" t="s">
        <v>76</v>
      </c>
      <c r="B59" t="s">
        <v>800</v>
      </c>
      <c r="G59" s="2" t="s">
        <v>652</v>
      </c>
    </row>
    <row r="60" spans="1:7" x14ac:dyDescent="0.25">
      <c r="A60" s="1" t="s">
        <v>77</v>
      </c>
      <c r="B60" t="s">
        <v>801</v>
      </c>
      <c r="G60" s="2" t="s">
        <v>680</v>
      </c>
    </row>
    <row r="61" spans="1:7" x14ac:dyDescent="0.25">
      <c r="A61" s="1" t="s">
        <v>78</v>
      </c>
      <c r="B61" t="s">
        <v>802</v>
      </c>
      <c r="G61" s="2" t="s">
        <v>653</v>
      </c>
    </row>
    <row r="62" spans="1:7" x14ac:dyDescent="0.25">
      <c r="A62" s="1" t="s">
        <v>79</v>
      </c>
      <c r="B62" t="s">
        <v>803</v>
      </c>
      <c r="G62" s="2" t="s">
        <v>654</v>
      </c>
    </row>
    <row r="63" spans="1:7" x14ac:dyDescent="0.25">
      <c r="A63" s="1" t="s">
        <v>80</v>
      </c>
      <c r="B63" t="s">
        <v>804</v>
      </c>
      <c r="G63" s="2" t="s">
        <v>655</v>
      </c>
    </row>
    <row r="64" spans="1:7" x14ac:dyDescent="0.25">
      <c r="A64" s="1" t="s">
        <v>81</v>
      </c>
      <c r="B64" t="s">
        <v>805</v>
      </c>
      <c r="G64" s="2" t="s">
        <v>656</v>
      </c>
    </row>
    <row r="65" spans="1:7" x14ac:dyDescent="0.25">
      <c r="A65" s="1" t="s">
        <v>82</v>
      </c>
      <c r="B65" t="s">
        <v>806</v>
      </c>
      <c r="G65" s="2" t="s">
        <v>657</v>
      </c>
    </row>
    <row r="66" spans="1:7" x14ac:dyDescent="0.25">
      <c r="A66" s="1" t="s">
        <v>83</v>
      </c>
      <c r="B66" t="s">
        <v>807</v>
      </c>
      <c r="G66" s="2" t="s">
        <v>658</v>
      </c>
    </row>
    <row r="67" spans="1:7" x14ac:dyDescent="0.25">
      <c r="A67" s="1" t="s">
        <v>84</v>
      </c>
      <c r="B67" t="s">
        <v>808</v>
      </c>
      <c r="G67" s="2" t="s">
        <v>659</v>
      </c>
    </row>
    <row r="68" spans="1:7" x14ac:dyDescent="0.25">
      <c r="A68" s="1" t="s">
        <v>85</v>
      </c>
      <c r="B68" t="s">
        <v>809</v>
      </c>
      <c r="G68" s="2" t="s">
        <v>660</v>
      </c>
    </row>
    <row r="69" spans="1:7" x14ac:dyDescent="0.25">
      <c r="A69" s="1" t="s">
        <v>86</v>
      </c>
      <c r="B69" t="s">
        <v>810</v>
      </c>
      <c r="G69" s="2" t="s">
        <v>661</v>
      </c>
    </row>
    <row r="70" spans="1:7" x14ac:dyDescent="0.25">
      <c r="A70" s="1" t="s">
        <v>87</v>
      </c>
      <c r="B70" t="s">
        <v>811</v>
      </c>
      <c r="G70" s="2" t="s">
        <v>662</v>
      </c>
    </row>
    <row r="71" spans="1:7" x14ac:dyDescent="0.25">
      <c r="A71" s="1" t="s">
        <v>88</v>
      </c>
      <c r="B71" t="s">
        <v>812</v>
      </c>
      <c r="G71" s="2" t="s">
        <v>663</v>
      </c>
    </row>
    <row r="72" spans="1:7" x14ac:dyDescent="0.25">
      <c r="A72" s="1" t="s">
        <v>89</v>
      </c>
      <c r="B72" t="s">
        <v>813</v>
      </c>
      <c r="G72" s="2" t="s">
        <v>664</v>
      </c>
    </row>
    <row r="73" spans="1:7" x14ac:dyDescent="0.25">
      <c r="A73" s="1" t="s">
        <v>90</v>
      </c>
      <c r="B73" t="s">
        <v>814</v>
      </c>
      <c r="G73" s="2" t="s">
        <v>665</v>
      </c>
    </row>
    <row r="74" spans="1:7" x14ac:dyDescent="0.25">
      <c r="A74" s="1" t="s">
        <v>91</v>
      </c>
      <c r="B74" t="s">
        <v>815</v>
      </c>
      <c r="G74" s="2" t="s">
        <v>666</v>
      </c>
    </row>
    <row r="75" spans="1:7" x14ac:dyDescent="0.25">
      <c r="A75" s="1" t="s">
        <v>92</v>
      </c>
      <c r="B75" t="s">
        <v>816</v>
      </c>
      <c r="G75" s="2" t="s">
        <v>667</v>
      </c>
    </row>
    <row r="76" spans="1:7" x14ac:dyDescent="0.25">
      <c r="A76" s="1" t="s">
        <v>93</v>
      </c>
      <c r="B76" t="s">
        <v>817</v>
      </c>
      <c r="G76" s="2" t="s">
        <v>668</v>
      </c>
    </row>
    <row r="77" spans="1:7" x14ac:dyDescent="0.25">
      <c r="A77" s="1" t="s">
        <v>94</v>
      </c>
      <c r="B77" t="s">
        <v>818</v>
      </c>
      <c r="G77" s="2" t="s">
        <v>669</v>
      </c>
    </row>
    <row r="78" spans="1:7" x14ac:dyDescent="0.25">
      <c r="A78" s="1" t="s">
        <v>95</v>
      </c>
      <c r="B78" t="s">
        <v>819</v>
      </c>
      <c r="G78" s="2" t="s">
        <v>670</v>
      </c>
    </row>
    <row r="79" spans="1:7" x14ac:dyDescent="0.25">
      <c r="A79" s="1" t="s">
        <v>96</v>
      </c>
      <c r="B79" t="s">
        <v>820</v>
      </c>
      <c r="G79" s="2" t="s">
        <v>671</v>
      </c>
    </row>
    <row r="80" spans="1:7" x14ac:dyDescent="0.25">
      <c r="A80" s="1" t="s">
        <v>97</v>
      </c>
      <c r="B80" t="s">
        <v>821</v>
      </c>
      <c r="G80" s="2" t="s">
        <v>672</v>
      </c>
    </row>
    <row r="81" spans="1:7" x14ac:dyDescent="0.25">
      <c r="A81" s="1" t="s">
        <v>98</v>
      </c>
      <c r="B81" t="s">
        <v>822</v>
      </c>
      <c r="G81" s="2" t="s">
        <v>673</v>
      </c>
    </row>
    <row r="82" spans="1:7" x14ac:dyDescent="0.25">
      <c r="A82" s="1" t="s">
        <v>99</v>
      </c>
      <c r="B82" t="s">
        <v>823</v>
      </c>
      <c r="G82" s="2" t="s">
        <v>674</v>
      </c>
    </row>
    <row r="83" spans="1:7" x14ac:dyDescent="0.25">
      <c r="A83" s="1" t="s">
        <v>100</v>
      </c>
      <c r="B83" t="s">
        <v>824</v>
      </c>
      <c r="G83" s="2" t="s">
        <v>675</v>
      </c>
    </row>
    <row r="84" spans="1:7" x14ac:dyDescent="0.25">
      <c r="A84" s="1" t="s">
        <v>101</v>
      </c>
      <c r="B84" t="s">
        <v>825</v>
      </c>
      <c r="G84" s="2" t="s">
        <v>679</v>
      </c>
    </row>
    <row r="85" spans="1:7" x14ac:dyDescent="0.25">
      <c r="A85" s="1" t="s">
        <v>102</v>
      </c>
      <c r="B85" t="s">
        <v>826</v>
      </c>
      <c r="G85" s="2" t="s">
        <v>676</v>
      </c>
    </row>
    <row r="86" spans="1:7" x14ac:dyDescent="0.25">
      <c r="A86" s="1" t="s">
        <v>103</v>
      </c>
      <c r="B86" t="s">
        <v>827</v>
      </c>
      <c r="G86" s="2"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zoomScale="66" zoomScaleNormal="66" workbookViewId="0">
      <selection activeCell="D9" sqref="D9"/>
    </sheetView>
  </sheetViews>
  <sheetFormatPr defaultRowHeight="15" x14ac:dyDescent="0.25"/>
  <cols>
    <col min="1" max="1" width="7.7109375" customWidth="1"/>
    <col min="2" max="2" width="20.85546875" customWidth="1"/>
    <col min="3" max="3" width="13.140625" customWidth="1"/>
    <col min="4" max="4" width="21" customWidth="1"/>
    <col min="5" max="5" width="19.7109375" customWidth="1"/>
    <col min="6" max="6" width="21.5703125" customWidth="1"/>
    <col min="7" max="7" width="25.140625" customWidth="1"/>
    <col min="8" max="8" width="23" customWidth="1"/>
    <col min="9" max="9" width="18.28515625" customWidth="1"/>
    <col min="10" max="10" width="19.42578125" customWidth="1"/>
    <col min="11" max="11" width="25" customWidth="1"/>
    <col min="12" max="12" width="22.85546875" customWidth="1"/>
    <col min="13" max="13" width="21.140625" customWidth="1"/>
    <col min="14" max="14" width="21" customWidth="1"/>
    <col min="15" max="15" width="20.42578125" customWidth="1"/>
    <col min="16" max="16" width="21.7109375" customWidth="1"/>
  </cols>
  <sheetData>
    <row r="1" spans="1:16" ht="26.25" customHeight="1" x14ac:dyDescent="0.25">
      <c r="A1" s="52" t="s">
        <v>1339</v>
      </c>
      <c r="B1" s="53"/>
      <c r="C1" s="53"/>
      <c r="D1" s="53"/>
      <c r="E1" s="53"/>
      <c r="F1" s="53"/>
      <c r="G1" s="53"/>
      <c r="H1" s="53"/>
      <c r="I1" s="53"/>
      <c r="J1" s="53"/>
      <c r="K1" s="53"/>
      <c r="L1" s="53"/>
      <c r="M1" s="53"/>
      <c r="N1" s="53"/>
      <c r="O1" s="53"/>
      <c r="P1" s="53"/>
    </row>
    <row r="2" spans="1:16" ht="193.5" customHeight="1" x14ac:dyDescent="0.25">
      <c r="A2" s="8" t="s">
        <v>1340</v>
      </c>
      <c r="B2" s="8" t="s">
        <v>1341</v>
      </c>
      <c r="C2" s="8" t="s">
        <v>1342</v>
      </c>
      <c r="D2" s="8" t="s">
        <v>1343</v>
      </c>
      <c r="E2" s="8" t="s">
        <v>1344</v>
      </c>
      <c r="F2" s="8" t="s">
        <v>1345</v>
      </c>
      <c r="G2" s="8" t="s">
        <v>1346</v>
      </c>
      <c r="H2" s="8" t="s">
        <v>1347</v>
      </c>
      <c r="I2" s="8" t="s">
        <v>1348</v>
      </c>
      <c r="J2" s="8" t="s">
        <v>1349</v>
      </c>
      <c r="K2" s="8" t="s">
        <v>1350</v>
      </c>
      <c r="L2" s="8" t="s">
        <v>1351</v>
      </c>
      <c r="M2" s="8" t="s">
        <v>1352</v>
      </c>
      <c r="N2" s="8" t="s">
        <v>1353</v>
      </c>
      <c r="O2" s="8" t="s">
        <v>1354</v>
      </c>
      <c r="P2" s="8" t="s">
        <v>1355</v>
      </c>
    </row>
    <row r="3" spans="1:16" x14ac:dyDescent="0.25">
      <c r="A3" s="28"/>
      <c r="B3" s="28"/>
      <c r="C3" s="28"/>
      <c r="D3" s="28"/>
      <c r="E3" s="28"/>
      <c r="F3" s="28"/>
      <c r="G3" s="28"/>
      <c r="H3" s="28"/>
      <c r="I3" s="28"/>
      <c r="J3" s="28"/>
      <c r="K3" s="28"/>
      <c r="L3" s="28"/>
      <c r="M3" s="28"/>
      <c r="N3" s="28"/>
      <c r="O3" s="28"/>
      <c r="P3" s="28"/>
    </row>
    <row r="4" spans="1:16" x14ac:dyDescent="0.25">
      <c r="A4" s="28"/>
      <c r="B4" s="28"/>
      <c r="C4" s="28"/>
      <c r="D4" s="28"/>
      <c r="E4" s="28"/>
      <c r="F4" s="28"/>
      <c r="G4" s="28"/>
      <c r="H4" s="28"/>
      <c r="I4" s="28"/>
      <c r="J4" s="28"/>
      <c r="K4" s="28"/>
      <c r="L4" s="28"/>
      <c r="M4" s="28"/>
      <c r="N4" s="28"/>
      <c r="O4" s="28"/>
      <c r="P4" s="28"/>
    </row>
  </sheetData>
  <mergeCells count="1">
    <mergeCell ref="A1:P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Форма 1</vt:lpstr>
      <vt:lpstr>Коды программ</vt:lpstr>
      <vt:lpstr>Форма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2022-06-01T09:05:40Z</dcterms:modified>
</cp:coreProperties>
</file>